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476" windowWidth="12555" windowHeight="12120" tabRatio="318" activeTab="0"/>
  </bookViews>
  <sheets>
    <sheet name="Waste Management" sheetId="1" r:id="rId1"/>
  </sheets>
  <externalReferences>
    <externalReference r:id="rId4"/>
  </externalReferences>
  <definedNames>
    <definedName name="_xlnm.Print_Area" localSheetId="0">'Waste Management'!$A$1:$BN$38</definedName>
    <definedName name="_xlnm.Print_Titles" localSheetId="0">'Waste Management'!$A:$C</definedName>
  </definedNames>
  <calcPr fullCalcOnLoad="1"/>
</workbook>
</file>

<file path=xl/sharedStrings.xml><?xml version="1.0" encoding="utf-8"?>
<sst xmlns="http://schemas.openxmlformats.org/spreadsheetml/2006/main" count="117" uniqueCount="59">
  <si>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</si>
  <si>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</si>
  <si>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</si>
  <si>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</si>
  <si>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</si>
  <si>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</si>
  <si>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</si>
  <si>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</si>
  <si>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</si>
  <si>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</si>
  <si>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</si>
  <si>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</si>
  <si>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</si>
  <si>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</si>
  <si>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</si>
  <si>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</si>
  <si>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</si>
  <si>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</si>
  <si>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</si>
  <si>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</si>
  <si>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</si>
  <si>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</si>
  <si>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</si>
  <si>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</si>
  <si>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</si>
  <si>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</si>
  <si>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</si>
  <si>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</si>
  <si>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</si>
  <si>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</si>
  <si>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</si>
  <si>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</si>
  <si>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</si>
  <si>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Waste Management</t>
  </si>
  <si>
    <t>Net cost of refuse collection per premise</t>
  </si>
  <si>
    <t>Net cost of refuse disposal per premise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</si>
  <si>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</si>
  <si>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</si>
  <si>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</si>
  <si>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</si>
  <si>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</si>
  <si>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</si>
  <si>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KSB inspection - validation inspection</t>
  </si>
  <si>
    <t>Overall cleanliness index</t>
  </si>
  <si>
    <t>Net cost of refuse collection</t>
  </si>
  <si>
    <t>Number of premises for refuse collection</t>
  </si>
  <si>
    <t>Net cost of disposal</t>
  </si>
  <si>
    <t>Cost of cappng landfill site</t>
  </si>
  <si>
    <t>Total tonnes of municipal waste composted</t>
  </si>
  <si>
    <t>Total tonnes of municipal waste recycled</t>
  </si>
  <si>
    <t>Percentage of municipal waste recycled</t>
  </si>
  <si>
    <t>2008/2009</t>
  </si>
  <si>
    <t>Total number of tonnes of municipal waste collected</t>
  </si>
  <si>
    <t>2009/2010</t>
  </si>
  <si>
    <t>Indicator 23</t>
  </si>
  <si>
    <t>Indicator 24</t>
  </si>
  <si>
    <t>Indicator 25</t>
  </si>
  <si>
    <t>2010/2011</t>
  </si>
  <si>
    <t>Not Reported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</si>
</sst>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#,##0&quot;        &quot;"/>
    <numFmt numFmtId="166" formatCode="0.0&quot;%      &quot;"/>
    <numFmt numFmtId="167" formatCode="0.0&quot;%         &quot;"/>
    <numFmt numFmtId="168" formatCode="#,##0.000&quot;          &quot;"/>
    <numFmt numFmtId="169" formatCode="#,##0&quot;      &quot;"/>
    <numFmt numFmtId="170" formatCode="#,##0&quot;             &quot;"/>
    <numFmt numFmtId="171" formatCode="0.000&quot;         &quot;"/>
    <numFmt numFmtId="172" formatCode="0.000&quot;      &quot;"/>
    <numFmt numFmtId="173" formatCode="#,##0.0&quot;        &quot;"/>
    <numFmt numFmtId="174" formatCode="#,##0.000&quot;        &quot;"/>
    <numFmt numFmtId="175" formatCode="#,##0.000&quot;       &quot;"/>
    <numFmt numFmtId="176" formatCode="#,##0.000&quot;         &quot;"/>
    <numFmt numFmtId="177" formatCode="#,##0&quot;     &quot;"/>
    <numFmt numFmtId="178" formatCode="#,##0.0&quot;       &quot;"/>
    <numFmt numFmtId="179" formatCode="#,##0.0&quot;   &quot;"/>
    <numFmt numFmtId="180" formatCode="#,##0.0&quot;    &quot;"/>
    <numFmt numFmtId="181" formatCode="#,##0.000&quot;                  &quot;"/>
    <numFmt numFmtId="182" formatCode="#,##0.0&quot;                  &quot;"/>
    <numFmt numFmtId="183" formatCode="#,##0&quot;                  &quot;"/>
    <numFmt numFmtId="184" formatCode="#,##0.0&quot;         &quot;"/>
    <numFmt numFmtId="185" formatCode="&quot;£&quot;#,##0.00&quot;               &quot;"/>
    <numFmt numFmtId="186" formatCode="&quot;£&quot;#,##0&quot;          &quot;"/>
    <numFmt numFmtId="187" formatCode="#,##0&quot;       &quot;"/>
    <numFmt numFmtId="188" formatCode="&quot;£&quot;#,##0&quot;       &quot;"/>
    <numFmt numFmtId="189" formatCode="#,##0.0&quot;                &quot;"/>
    <numFmt numFmtId="190" formatCode="&quot;£&quot;#,##0&quot;     &quot;"/>
    <numFmt numFmtId="191" formatCode="#,##0.0&quot;%                &quot;"/>
    <numFmt numFmtId="192" formatCode="0.0&quot;%        &quot;"/>
    <numFmt numFmtId="193" formatCode="#,##0.0&quot;%         &quot;"/>
    <numFmt numFmtId="194" formatCode="#,##0.0&quot;%          &quot;"/>
    <numFmt numFmtId="195" formatCode="#,##0.0&quot;              &quot;"/>
    <numFmt numFmtId="196" formatCode="0.0&quot;%               &quot;"/>
    <numFmt numFmtId="197" formatCode="#,##0&quot;                 &quot;"/>
    <numFmt numFmtId="198" formatCode=";;"/>
    <numFmt numFmtId="199" formatCode="&quot;£&quot;#,##0&quot;             &quot;"/>
    <numFmt numFmtId="200" formatCode="#,##0.0&quot;            &quot;"/>
    <numFmt numFmtId="201" formatCode="#,##0.0&quot;          &quot;"/>
    <numFmt numFmtId="202" formatCode="#,##0.0&quot;               &quot;"/>
    <numFmt numFmtId="203" formatCode="#,##0&quot;%                &quot;"/>
    <numFmt numFmtId="204" formatCode="#,##0&quot;              &quot;"/>
    <numFmt numFmtId="205" formatCode="#,##0&quot;                &quot;"/>
    <numFmt numFmtId="206" formatCode="#,##0&quot;                   &quot;"/>
    <numFmt numFmtId="207" formatCode="#,##0.0&quot;           &quot;"/>
    <numFmt numFmtId="208" formatCode="#,##0.0&quot;%               &quot;"/>
    <numFmt numFmtId="209" formatCode="#,##0&quot;%               &quot;"/>
    <numFmt numFmtId="210" formatCode="&quot;£&quot;#,##0.00&quot;          &quot;"/>
    <numFmt numFmtId="211" formatCode="&quot;£&quot;#,##0.00&quot;        &quot;"/>
    <numFmt numFmtId="212" formatCode="&quot;£&quot;#,##0&quot;            &quot;"/>
    <numFmt numFmtId="213" formatCode="&quot;£&quot;#,##0&quot;        &quot;"/>
    <numFmt numFmtId="214" formatCode="&quot;£&quot;#,##0&quot;      &quot;"/>
    <numFmt numFmtId="215" formatCode="&quot;£&quot;#,##0&quot;    &quot;"/>
    <numFmt numFmtId="216" formatCode="#,##0.0&quot;%                  &quot;"/>
    <numFmt numFmtId="217" formatCode="#,##0&quot;          &quot;"/>
    <numFmt numFmtId="218" formatCode="#,##0&quot;         &quot;"/>
    <numFmt numFmtId="219" formatCode="#,##0&quot;           &quot;"/>
    <numFmt numFmtId="220" formatCode="#,##0.0&quot;     &quot;"/>
    <numFmt numFmtId="221" formatCode="#,##0.0&quot;%        &quot;"/>
    <numFmt numFmtId="222" formatCode="#,##0.0&quot;                   &quot;"/>
    <numFmt numFmtId="223" formatCode="#,##0.0&quot;%              &quot;"/>
    <numFmt numFmtId="224" formatCode="#,##0.0&quot;             &quot;"/>
    <numFmt numFmtId="225" formatCode="#,##0&quot;            &quot;"/>
    <numFmt numFmtId="226" formatCode="0.0"/>
  </numFmts>
  <fonts count="46">
    <font>
      <sz val="10"/>
      <name val="Arial"/>
      <family val="0"/>
    </font>
    <font>
      <sz val="10"/>
      <name val="Times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Continuous" vertical="top" wrapText="1"/>
    </xf>
    <xf numFmtId="0" fontId="5" fillId="33" borderId="15" xfId="0" applyFont="1" applyFill="1" applyBorder="1" applyAlignment="1">
      <alignment horizontal="centerContinuous" vertical="top" wrapText="1"/>
    </xf>
    <xf numFmtId="0" fontId="5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centerContinuous" vertical="center"/>
    </xf>
    <xf numFmtId="0" fontId="8" fillId="33" borderId="18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Continuous" vertical="center"/>
    </xf>
    <xf numFmtId="0" fontId="0" fillId="0" borderId="13" xfId="0" applyBorder="1" applyAlignment="1">
      <alignment/>
    </xf>
    <xf numFmtId="0" fontId="8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/>
    </xf>
    <xf numFmtId="0" fontId="5" fillId="33" borderId="17" xfId="0" applyFont="1" applyFill="1" applyBorder="1" applyAlignment="1">
      <alignment horizontal="centerContinuous" vertic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5" fillId="33" borderId="18" xfId="0" applyFont="1" applyFill="1" applyBorder="1" applyAlignment="1">
      <alignment horizontal="centerContinuous" vertical="top" wrapText="1"/>
    </xf>
    <xf numFmtId="0" fontId="0" fillId="33" borderId="18" xfId="0" applyFill="1" applyBorder="1" applyAlignment="1">
      <alignment horizontal="centerContinuous" wrapText="1"/>
    </xf>
    <xf numFmtId="0" fontId="2" fillId="33" borderId="15" xfId="0" applyFont="1" applyFill="1" applyBorder="1" applyAlignment="1">
      <alignment horizontal="center"/>
    </xf>
    <xf numFmtId="0" fontId="0" fillId="33" borderId="19" xfId="0" applyFill="1" applyBorder="1" applyAlignment="1">
      <alignment horizontal="centerContinuous" wrapText="1"/>
    </xf>
    <xf numFmtId="0" fontId="5" fillId="33" borderId="15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211" fontId="1" fillId="34" borderId="12" xfId="0" applyNumberFormat="1" applyFont="1" applyFill="1" applyBorder="1" applyAlignment="1">
      <alignment horizontal="right" vertical="center"/>
    </xf>
    <xf numFmtId="211" fontId="1" fillId="34" borderId="11" xfId="0" applyNumberFormat="1" applyFont="1" applyFill="1" applyBorder="1" applyAlignment="1">
      <alignment horizontal="right" vertical="center"/>
    </xf>
    <xf numFmtId="211" fontId="4" fillId="34" borderId="11" xfId="0" applyNumberFormat="1" applyFont="1" applyFill="1" applyBorder="1" applyAlignment="1">
      <alignment horizontal="right" vertical="center"/>
    </xf>
    <xf numFmtId="215" fontId="1" fillId="34" borderId="12" xfId="0" applyNumberFormat="1" applyFont="1" applyFill="1" applyBorder="1" applyAlignment="1">
      <alignment horizontal="right" vertical="center"/>
    </xf>
    <xf numFmtId="215" fontId="1" fillId="34" borderId="11" xfId="0" applyNumberFormat="1" applyFont="1" applyFill="1" applyBorder="1" applyAlignment="1">
      <alignment horizontal="right" vertical="center"/>
    </xf>
    <xf numFmtId="215" fontId="4" fillId="34" borderId="0" xfId="0" applyNumberFormat="1" applyFont="1" applyFill="1" applyBorder="1" applyAlignment="1">
      <alignment horizontal="right" vertical="center"/>
    </xf>
    <xf numFmtId="187" fontId="1" fillId="34" borderId="12" xfId="0" applyNumberFormat="1" applyFont="1" applyFill="1" applyBorder="1" applyAlignment="1">
      <alignment horizontal="right" vertical="center"/>
    </xf>
    <xf numFmtId="187" fontId="1" fillId="34" borderId="11" xfId="0" applyNumberFormat="1" applyFont="1" applyFill="1" applyBorder="1" applyAlignment="1">
      <alignment horizontal="right" vertical="center"/>
    </xf>
    <xf numFmtId="187" fontId="4" fillId="34" borderId="14" xfId="0" applyNumberFormat="1" applyFont="1" applyFill="1" applyBorder="1" applyAlignment="1">
      <alignment horizontal="right" vertical="center"/>
    </xf>
    <xf numFmtId="190" fontId="1" fillId="34" borderId="12" xfId="0" applyNumberFormat="1" applyFont="1" applyFill="1" applyBorder="1" applyAlignment="1">
      <alignment horizontal="right" vertical="center"/>
    </xf>
    <xf numFmtId="190" fontId="1" fillId="34" borderId="11" xfId="0" applyNumberFormat="1" applyFont="1" applyFill="1" applyBorder="1" applyAlignment="1">
      <alignment horizontal="right" vertical="center"/>
    </xf>
    <xf numFmtId="219" fontId="1" fillId="34" borderId="0" xfId="0" applyNumberFormat="1" applyFont="1" applyFill="1" applyBorder="1" applyAlignment="1">
      <alignment horizontal="right" vertical="center"/>
    </xf>
    <xf numFmtId="219" fontId="4" fillId="34" borderId="16" xfId="0" applyNumberFormat="1" applyFont="1" applyFill="1" applyBorder="1" applyAlignment="1">
      <alignment horizontal="right" vertical="center"/>
    </xf>
    <xf numFmtId="164" fontId="1" fillId="33" borderId="1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34" borderId="0" xfId="0" applyFont="1" applyFill="1" applyBorder="1" applyAlignment="1">
      <alignment vertical="center" wrapText="1"/>
    </xf>
    <xf numFmtId="211" fontId="1" fillId="0" borderId="13" xfId="0" applyNumberFormat="1" applyFont="1" applyFill="1" applyBorder="1" applyAlignment="1">
      <alignment horizontal="right" vertical="center"/>
    </xf>
    <xf numFmtId="211" fontId="1" fillId="0" borderId="0" xfId="0" applyNumberFormat="1" applyFont="1" applyFill="1" applyBorder="1" applyAlignment="1">
      <alignment horizontal="right" vertical="center"/>
    </xf>
    <xf numFmtId="211" fontId="4" fillId="0" borderId="0" xfId="0" applyNumberFormat="1" applyFont="1" applyFill="1" applyBorder="1" applyAlignment="1">
      <alignment horizontal="right" vertical="center"/>
    </xf>
    <xf numFmtId="215" fontId="1" fillId="0" borderId="13" xfId="0" applyNumberFormat="1" applyFont="1" applyFill="1" applyBorder="1" applyAlignment="1">
      <alignment horizontal="right" vertical="center"/>
    </xf>
    <xf numFmtId="215" fontId="1" fillId="0" borderId="0" xfId="0" applyNumberFormat="1" applyFont="1" applyFill="1" applyBorder="1" applyAlignment="1">
      <alignment horizontal="right" vertical="center"/>
    </xf>
    <xf numFmtId="215" fontId="4" fillId="0" borderId="0" xfId="0" applyNumberFormat="1" applyFont="1" applyFill="1" applyBorder="1" applyAlignment="1">
      <alignment horizontal="right" vertical="center"/>
    </xf>
    <xf numFmtId="187" fontId="1" fillId="0" borderId="13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right" vertical="center"/>
    </xf>
    <xf numFmtId="190" fontId="1" fillId="0" borderId="13" xfId="0" applyNumberFormat="1" applyFont="1" applyFill="1" applyBorder="1" applyAlignment="1">
      <alignment horizontal="right" vertical="center"/>
    </xf>
    <xf numFmtId="190" fontId="1" fillId="0" borderId="0" xfId="0" applyNumberFormat="1" applyFont="1" applyFill="1" applyBorder="1" applyAlignment="1">
      <alignment horizontal="right" vertical="center"/>
    </xf>
    <xf numFmtId="188" fontId="4" fillId="0" borderId="16" xfId="0" applyNumberFormat="1" applyFont="1" applyFill="1" applyBorder="1" applyAlignment="1">
      <alignment horizontal="right" vertical="center"/>
    </xf>
    <xf numFmtId="219" fontId="1" fillId="34" borderId="1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164" fontId="1" fillId="33" borderId="16" xfId="0" applyNumberFormat="1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1" fillId="34" borderId="0" xfId="0" applyNumberFormat="1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vertical="center" wrapText="1"/>
    </xf>
    <xf numFmtId="211" fontId="1" fillId="34" borderId="21" xfId="0" applyNumberFormat="1" applyFont="1" applyFill="1" applyBorder="1" applyAlignment="1">
      <alignment horizontal="right" vertical="center"/>
    </xf>
    <xf numFmtId="211" fontId="1" fillId="34" borderId="22" xfId="0" applyNumberFormat="1" applyFont="1" applyFill="1" applyBorder="1" applyAlignment="1">
      <alignment horizontal="right" vertical="center"/>
    </xf>
    <xf numFmtId="211" fontId="4" fillId="34" borderId="23" xfId="0" applyNumberFormat="1" applyFont="1" applyFill="1" applyBorder="1" applyAlignment="1">
      <alignment horizontal="right" vertical="center"/>
    </xf>
    <xf numFmtId="215" fontId="1" fillId="34" borderId="0" xfId="0" applyNumberFormat="1" applyFont="1" applyFill="1" applyBorder="1" applyAlignment="1">
      <alignment horizontal="right" vertical="center"/>
    </xf>
    <xf numFmtId="187" fontId="1" fillId="34" borderId="21" xfId="0" applyNumberFormat="1" applyFont="1" applyFill="1" applyBorder="1" applyAlignment="1">
      <alignment horizontal="right" vertical="center"/>
    </xf>
    <xf numFmtId="187" fontId="1" fillId="34" borderId="22" xfId="0" applyNumberFormat="1" applyFont="1" applyFill="1" applyBorder="1" applyAlignment="1">
      <alignment horizontal="right" vertical="center"/>
    </xf>
    <xf numFmtId="187" fontId="4" fillId="34" borderId="23" xfId="0" applyNumberFormat="1" applyFont="1" applyFill="1" applyBorder="1" applyAlignment="1">
      <alignment horizontal="right" vertical="center"/>
    </xf>
    <xf numFmtId="190" fontId="1" fillId="34" borderId="21" xfId="0" applyNumberFormat="1" applyFont="1" applyFill="1" applyBorder="1" applyAlignment="1">
      <alignment horizontal="right" vertical="center"/>
    </xf>
    <xf numFmtId="190" fontId="1" fillId="34" borderId="22" xfId="0" applyNumberFormat="1" applyFont="1" applyFill="1" applyBorder="1" applyAlignment="1">
      <alignment horizontal="right" vertical="center"/>
    </xf>
    <xf numFmtId="188" fontId="4" fillId="34" borderId="23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164" fontId="4" fillId="33" borderId="23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183" fontId="4" fillId="33" borderId="23" xfId="0" applyNumberFormat="1" applyFont="1" applyFill="1" applyBorder="1" applyAlignment="1">
      <alignment vertical="center" wrapText="1"/>
    </xf>
    <xf numFmtId="219" fontId="1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221" fontId="4" fillId="0" borderId="14" xfId="0" applyNumberFormat="1" applyFont="1" applyFill="1" applyBorder="1" applyAlignment="1">
      <alignment horizontal="right" vertical="center"/>
    </xf>
    <xf numFmtId="221" fontId="4" fillId="0" borderId="16" xfId="0" applyNumberFormat="1" applyFont="1" applyFill="1" applyBorder="1" applyAlignment="1">
      <alignment horizontal="right" vertical="center"/>
    </xf>
    <xf numFmtId="221" fontId="4" fillId="0" borderId="23" xfId="0" applyNumberFormat="1" applyFont="1" applyFill="1" applyBorder="1" applyAlignment="1">
      <alignment horizontal="right" vertical="center"/>
    </xf>
    <xf numFmtId="221" fontId="1" fillId="0" borderId="12" xfId="0" applyNumberFormat="1" applyFont="1" applyFill="1" applyBorder="1" applyAlignment="1">
      <alignment horizontal="right" vertical="center"/>
    </xf>
    <xf numFmtId="221" fontId="1" fillId="0" borderId="13" xfId="0" applyNumberFormat="1" applyFont="1" applyFill="1" applyBorder="1" applyAlignment="1">
      <alignment horizontal="right" vertical="center"/>
    </xf>
    <xf numFmtId="221" fontId="1" fillId="0" borderId="21" xfId="0" applyNumberFormat="1" applyFont="1" applyFill="1" applyBorder="1" applyAlignment="1">
      <alignment horizontal="right" vertical="center"/>
    </xf>
    <xf numFmtId="219" fontId="4" fillId="0" borderId="16" xfId="0" applyNumberFormat="1" applyFont="1" applyFill="1" applyBorder="1" applyAlignment="1">
      <alignment horizontal="right" vertical="center"/>
    </xf>
    <xf numFmtId="219" fontId="1" fillId="33" borderId="0" xfId="0" applyNumberFormat="1" applyFont="1" applyFill="1" applyBorder="1" applyAlignment="1">
      <alignment horizontal="center" vertical="center"/>
    </xf>
    <xf numFmtId="188" fontId="4" fillId="34" borderId="14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/>
    </xf>
    <xf numFmtId="0" fontId="5" fillId="33" borderId="18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73" fontId="1" fillId="0" borderId="13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1" fillId="34" borderId="21" xfId="0" applyNumberFormat="1" applyFont="1" applyFill="1" applyBorder="1" applyAlignment="1">
      <alignment horizontal="right" vertical="center"/>
    </xf>
    <xf numFmtId="173" fontId="1" fillId="34" borderId="22" xfId="0" applyNumberFormat="1" applyFont="1" applyFill="1" applyBorder="1" applyAlignment="1">
      <alignment horizontal="right" vertical="center"/>
    </xf>
    <xf numFmtId="173" fontId="4" fillId="34" borderId="22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/>
    </xf>
    <xf numFmtId="221" fontId="1" fillId="0" borderId="11" xfId="0" applyNumberFormat="1" applyFont="1" applyFill="1" applyBorder="1" applyAlignment="1">
      <alignment horizontal="right" vertical="center"/>
    </xf>
    <xf numFmtId="221" fontId="1" fillId="0" borderId="0" xfId="0" applyNumberFormat="1" applyFont="1" applyFill="1" applyBorder="1" applyAlignment="1">
      <alignment horizontal="right" vertical="center"/>
    </xf>
    <xf numFmtId="221" fontId="1" fillId="0" borderId="22" xfId="0" applyNumberFormat="1" applyFont="1" applyFill="1" applyBorder="1" applyAlignment="1">
      <alignment horizontal="right" vertical="center"/>
    </xf>
    <xf numFmtId="219" fontId="1" fillId="35" borderId="0" xfId="0" applyNumberFormat="1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211" fontId="4" fillId="33" borderId="15" xfId="0" applyNumberFormat="1" applyFont="1" applyFill="1" applyBorder="1" applyAlignment="1">
      <alignment horizontal="right" vertical="center"/>
    </xf>
    <xf numFmtId="215" fontId="4" fillId="33" borderId="15" xfId="0" applyNumberFormat="1" applyFont="1" applyFill="1" applyBorder="1" applyAlignment="1">
      <alignment horizontal="right" vertical="center"/>
    </xf>
    <xf numFmtId="187" fontId="4" fillId="33" borderId="15" xfId="0" applyNumberFormat="1" applyFont="1" applyFill="1" applyBorder="1" applyAlignment="1">
      <alignment horizontal="right" vertical="center"/>
    </xf>
    <xf numFmtId="190" fontId="4" fillId="33" borderId="15" xfId="0" applyNumberFormat="1" applyFont="1" applyFill="1" applyBorder="1" applyAlignment="1">
      <alignment horizontal="right" vertical="center"/>
    </xf>
    <xf numFmtId="188" fontId="4" fillId="33" borderId="15" xfId="0" applyNumberFormat="1" applyFont="1" applyFill="1" applyBorder="1" applyAlignment="1">
      <alignment horizontal="right" vertical="center"/>
    </xf>
    <xf numFmtId="173" fontId="4" fillId="33" borderId="15" xfId="0" applyNumberFormat="1" applyFont="1" applyFill="1" applyBorder="1" applyAlignment="1">
      <alignment horizontal="right" vertical="center"/>
    </xf>
    <xf numFmtId="221" fontId="4" fillId="33" borderId="15" xfId="0" applyNumberFormat="1" applyFont="1" applyFill="1" applyBorder="1" applyAlignment="1">
      <alignment horizontal="right" vertical="center"/>
    </xf>
    <xf numFmtId="219" fontId="4" fillId="33" borderId="17" xfId="0" applyNumberFormat="1" applyFont="1" applyFill="1" applyBorder="1" applyAlignment="1">
      <alignment horizontal="right" vertical="center"/>
    </xf>
    <xf numFmtId="219" fontId="4" fillId="33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1/BVSI/SPI/CollectRprts/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93"/>
  <sheetViews>
    <sheetView showGridLines="0"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3.57421875" defaultRowHeight="12.75"/>
  <cols>
    <col min="1" max="1" width="0.71875" style="3" customWidth="1"/>
    <col min="2" max="2" width="27.421875" style="0" customWidth="1"/>
    <col min="3" max="3" width="0.71875" style="0" customWidth="1"/>
    <col min="4" max="4" width="13.57421875" style="39" customWidth="1"/>
    <col min="5" max="6" width="13.57421875" style="33" customWidth="1"/>
    <col min="7" max="7" width="13.57421875" style="39" customWidth="1"/>
    <col min="8" max="9" width="13.57421875" style="33" customWidth="1"/>
    <col min="10" max="10" width="0.71875" style="24" customWidth="1"/>
    <col min="11" max="13" width="13.57421875" style="31" customWidth="1"/>
    <col min="14" max="14" width="13.57421875" style="39" customWidth="1"/>
    <col min="15" max="16" width="13.57421875" style="33" customWidth="1"/>
    <col min="17" max="17" width="0.71875" style="24" customWidth="1"/>
    <col min="18" max="18" width="13.57421875" style="39" customWidth="1"/>
    <col min="19" max="20" width="13.57421875" style="33" customWidth="1"/>
    <col min="21" max="23" width="13.57421875" style="31" customWidth="1"/>
    <col min="24" max="24" width="0.71875" style="24" customWidth="1"/>
    <col min="25" max="25" width="13.57421875" style="113" customWidth="1"/>
    <col min="26" max="26" width="13.57421875" style="127" customWidth="1"/>
    <col min="27" max="27" width="13.57421875" style="29" customWidth="1"/>
    <col min="28" max="28" width="13.57421875" style="113" customWidth="1"/>
    <col min="29" max="29" width="13.57421875" style="127" customWidth="1"/>
    <col min="30" max="30" width="13.57421875" style="29" customWidth="1"/>
    <col min="31" max="31" width="0.71875" style="24" customWidth="1"/>
    <col min="32" max="32" width="13.57421875" style="113" customWidth="1"/>
    <col min="33" max="33" width="13.57421875" style="127" customWidth="1"/>
    <col min="34" max="34" width="13.57421875" style="29" customWidth="1"/>
    <col min="35" max="35" width="13.57421875" style="113" customWidth="1"/>
    <col min="36" max="36" width="13.57421875" style="127" customWidth="1"/>
    <col min="37" max="37" width="13.57421875" style="29" customWidth="1"/>
    <col min="38" max="38" width="0.71875" style="0" customWidth="1"/>
    <col min="39" max="39" width="13.57421875" style="39" customWidth="1"/>
    <col min="40" max="41" width="13.57421875" style="33" customWidth="1"/>
    <col min="42" max="42" width="13.57421875" style="39" customWidth="1"/>
    <col min="43" max="44" width="13.57421875" style="33" customWidth="1"/>
    <col min="45" max="45" width="0.71875" style="0" customWidth="1"/>
    <col min="46" max="46" width="13.57421875" style="39" customWidth="1"/>
    <col min="47" max="48" width="13.57421875" style="33" customWidth="1"/>
    <col min="49" max="49" width="13.57421875" style="39" customWidth="1"/>
    <col min="50" max="51" width="13.57421875" style="33" customWidth="1"/>
    <col min="52" max="52" width="0.71875" style="0" customWidth="1"/>
    <col min="53" max="53" width="13.57421875" style="39" customWidth="1"/>
    <col min="54" max="55" width="13.57421875" style="33" customWidth="1"/>
    <col min="56" max="56" width="13.57421875" style="39" customWidth="1"/>
    <col min="57" max="58" width="13.57421875" style="33" customWidth="1"/>
    <col min="59" max="59" width="0.85546875" style="0" customWidth="1"/>
    <col min="60" max="60" width="13.57421875" style="39" customWidth="1"/>
    <col min="61" max="62" width="13.57421875" style="33" customWidth="1"/>
    <col min="63" max="63" width="13.57421875" style="39" customWidth="1"/>
    <col min="64" max="65" width="13.57421875" style="33" customWidth="1"/>
    <col min="66" max="66" width="0.85546875" style="0" customWidth="1"/>
  </cols>
  <sheetData>
    <row r="1" spans="1:66" ht="3.75" customHeight="1">
      <c r="A1" s="6"/>
      <c r="B1" s="12"/>
      <c r="C1" s="13"/>
      <c r="D1" s="36"/>
      <c r="E1" s="32"/>
      <c r="F1" s="32"/>
      <c r="G1" s="40"/>
      <c r="H1" s="32"/>
      <c r="I1" s="32"/>
      <c r="J1" s="28"/>
      <c r="K1" s="32"/>
      <c r="L1" s="32"/>
      <c r="M1" s="32"/>
      <c r="N1" s="36"/>
      <c r="O1" s="32"/>
      <c r="P1" s="32"/>
      <c r="Q1" s="28"/>
      <c r="R1" s="40"/>
      <c r="S1" s="32"/>
      <c r="T1" s="32"/>
      <c r="U1" s="32"/>
      <c r="V1" s="32"/>
      <c r="W1" s="32"/>
      <c r="X1" s="28"/>
      <c r="Y1" s="36"/>
      <c r="Z1" s="125"/>
      <c r="AA1" s="32"/>
      <c r="AB1" s="36"/>
      <c r="AC1" s="125"/>
      <c r="AD1" s="32"/>
      <c r="AE1" s="28"/>
      <c r="AF1" s="36"/>
      <c r="AG1" s="125"/>
      <c r="AH1" s="32"/>
      <c r="AI1" s="46"/>
      <c r="AJ1" s="125"/>
      <c r="AK1" s="32"/>
      <c r="AL1" s="11"/>
      <c r="AM1" s="36"/>
      <c r="AN1" s="32"/>
      <c r="AO1" s="32"/>
      <c r="AP1" s="36"/>
      <c r="AQ1" s="32"/>
      <c r="AR1" s="32"/>
      <c r="AS1" s="11"/>
      <c r="AT1" s="46"/>
      <c r="AU1" s="32"/>
      <c r="AV1" s="32"/>
      <c r="AW1" s="36"/>
      <c r="AX1" s="32"/>
      <c r="AY1" s="32"/>
      <c r="AZ1" s="11"/>
      <c r="BA1" s="46"/>
      <c r="BB1" s="32"/>
      <c r="BC1" s="32"/>
      <c r="BD1" s="36"/>
      <c r="BE1" s="32"/>
      <c r="BF1" s="32"/>
      <c r="BG1" s="11"/>
      <c r="BH1" s="36"/>
      <c r="BI1" s="32"/>
      <c r="BJ1" s="32"/>
      <c r="BK1" s="36"/>
      <c r="BL1" s="32"/>
      <c r="BM1" s="32"/>
      <c r="BN1" s="11"/>
    </row>
    <row r="2" spans="1:66" s="1" customFormat="1" ht="12.75">
      <c r="A2" s="18"/>
      <c r="B2" s="19"/>
      <c r="C2" s="20"/>
      <c r="D2" s="23" t="s">
        <v>54</v>
      </c>
      <c r="E2" s="21"/>
      <c r="F2" s="21"/>
      <c r="G2" s="37"/>
      <c r="H2" s="21"/>
      <c r="I2" s="21"/>
      <c r="J2" s="25"/>
      <c r="K2" s="23" t="s">
        <v>54</v>
      </c>
      <c r="L2" s="23"/>
      <c r="M2" s="23"/>
      <c r="N2" s="23"/>
      <c r="O2" s="21"/>
      <c r="P2" s="21"/>
      <c r="Q2" s="25"/>
      <c r="R2" s="23" t="s">
        <v>54</v>
      </c>
      <c r="S2" s="21"/>
      <c r="T2" s="21"/>
      <c r="U2" s="23"/>
      <c r="V2" s="23"/>
      <c r="W2" s="23"/>
      <c r="X2" s="25"/>
      <c r="Y2" s="21" t="s">
        <v>55</v>
      </c>
      <c r="Z2" s="126"/>
      <c r="AA2" s="22"/>
      <c r="AB2" s="45"/>
      <c r="AC2" s="45"/>
      <c r="AD2" s="21"/>
      <c r="AE2" s="25"/>
      <c r="AF2" s="21" t="s">
        <v>55</v>
      </c>
      <c r="AG2" s="45"/>
      <c r="AH2" s="21"/>
      <c r="AI2" s="45"/>
      <c r="AJ2" s="45"/>
      <c r="AK2" s="22"/>
      <c r="AL2" s="27"/>
      <c r="AM2" s="23" t="s">
        <v>56</v>
      </c>
      <c r="AN2" s="21"/>
      <c r="AO2" s="22"/>
      <c r="AP2" s="23"/>
      <c r="AQ2" s="21"/>
      <c r="AR2" s="22"/>
      <c r="AS2" s="20"/>
      <c r="AT2" s="23" t="s">
        <v>56</v>
      </c>
      <c r="AU2" s="21"/>
      <c r="AV2" s="22"/>
      <c r="AW2" s="22"/>
      <c r="AX2" s="21"/>
      <c r="AY2" s="22"/>
      <c r="AZ2" s="20"/>
      <c r="BA2" s="23" t="s">
        <v>56</v>
      </c>
      <c r="BB2" s="21"/>
      <c r="BC2" s="22"/>
      <c r="BD2" s="22"/>
      <c r="BE2" s="21"/>
      <c r="BF2" s="22"/>
      <c r="BG2" s="27"/>
      <c r="BH2" s="23" t="s">
        <v>56</v>
      </c>
      <c r="BI2" s="21"/>
      <c r="BJ2" s="22"/>
      <c r="BK2" s="22"/>
      <c r="BL2" s="21"/>
      <c r="BM2" s="22"/>
      <c r="BN2" s="27"/>
    </row>
    <row r="3" spans="1:66" s="1" customFormat="1" ht="3.75" customHeight="1">
      <c r="A3" s="9"/>
      <c r="B3" s="7"/>
      <c r="C3" s="10"/>
      <c r="D3" s="38"/>
      <c r="E3" s="4"/>
      <c r="F3" s="4"/>
      <c r="G3" s="38"/>
      <c r="H3" s="4"/>
      <c r="I3" s="4"/>
      <c r="J3" s="26"/>
      <c r="K3" s="4"/>
      <c r="L3" s="4"/>
      <c r="M3" s="4"/>
      <c r="N3" s="38"/>
      <c r="O3" s="4"/>
      <c r="P3" s="4"/>
      <c r="Q3" s="26"/>
      <c r="R3" s="38"/>
      <c r="S3" s="4"/>
      <c r="T3" s="4"/>
      <c r="U3" s="4"/>
      <c r="V3" s="4"/>
      <c r="W3" s="4"/>
      <c r="X3" s="26"/>
      <c r="Y3" s="38"/>
      <c r="Z3" s="38"/>
      <c r="AA3" s="4"/>
      <c r="AB3" s="38"/>
      <c r="AC3" s="38"/>
      <c r="AD3" s="4"/>
      <c r="AE3" s="26"/>
      <c r="AF3" s="115"/>
      <c r="AG3" s="115"/>
      <c r="AH3" s="110"/>
      <c r="AI3" s="47"/>
      <c r="AJ3" s="134"/>
      <c r="AK3" s="43"/>
      <c r="AL3" s="26"/>
      <c r="AM3" s="38"/>
      <c r="AN3" s="4"/>
      <c r="AO3" s="4"/>
      <c r="AP3" s="38"/>
      <c r="AQ3" s="4"/>
      <c r="AR3" s="4"/>
      <c r="AS3" s="26"/>
      <c r="AT3" s="47"/>
      <c r="AU3" s="4"/>
      <c r="AV3" s="4"/>
      <c r="AW3" s="38"/>
      <c r="AX3" s="4"/>
      <c r="AY3" s="4"/>
      <c r="AZ3" s="26"/>
      <c r="BA3" s="47"/>
      <c r="BB3" s="4"/>
      <c r="BC3" s="4"/>
      <c r="BD3" s="38"/>
      <c r="BE3" s="4"/>
      <c r="BF3" s="4"/>
      <c r="BG3" s="26"/>
      <c r="BH3" s="38"/>
      <c r="BI3" s="4"/>
      <c r="BJ3" s="4"/>
      <c r="BK3" s="38"/>
      <c r="BL3" s="4"/>
      <c r="BM3" s="4"/>
      <c r="BN3" s="26"/>
    </row>
    <row r="4" spans="1:66" s="2" customFormat="1" ht="24">
      <c r="A4" s="5"/>
      <c r="B4" s="14" t="s">
        <v>33</v>
      </c>
      <c r="C4" s="8"/>
      <c r="D4" s="15" t="s">
        <v>34</v>
      </c>
      <c r="E4" s="41"/>
      <c r="F4" s="16"/>
      <c r="G4" s="15" t="s">
        <v>44</v>
      </c>
      <c r="H4" s="16"/>
      <c r="I4" s="41"/>
      <c r="J4" s="17"/>
      <c r="K4" s="15" t="s">
        <v>45</v>
      </c>
      <c r="L4" s="16"/>
      <c r="M4" s="16"/>
      <c r="N4" s="15" t="s">
        <v>35</v>
      </c>
      <c r="O4" s="41"/>
      <c r="P4" s="16"/>
      <c r="Q4" s="17"/>
      <c r="R4" s="15" t="s">
        <v>46</v>
      </c>
      <c r="S4" s="16"/>
      <c r="T4" s="41"/>
      <c r="U4" s="15" t="s">
        <v>47</v>
      </c>
      <c r="V4" s="16"/>
      <c r="W4" s="16"/>
      <c r="X4" s="17"/>
      <c r="Y4" s="15" t="s">
        <v>52</v>
      </c>
      <c r="Z4" s="41"/>
      <c r="AA4" s="41"/>
      <c r="AB4" s="15" t="s">
        <v>48</v>
      </c>
      <c r="AC4" s="41"/>
      <c r="AD4" s="41"/>
      <c r="AE4" s="17"/>
      <c r="AF4" s="15" t="s">
        <v>49</v>
      </c>
      <c r="AG4" s="16"/>
      <c r="AH4" s="41"/>
      <c r="AI4" s="15" t="s">
        <v>50</v>
      </c>
      <c r="AJ4" s="16"/>
      <c r="AK4" s="41"/>
      <c r="AL4" s="17"/>
      <c r="AM4" s="15" t="s">
        <v>36</v>
      </c>
      <c r="AN4" s="42"/>
      <c r="AO4" s="44"/>
      <c r="AP4" s="15" t="s">
        <v>37</v>
      </c>
      <c r="AQ4" s="42"/>
      <c r="AR4" s="44"/>
      <c r="AS4" s="8"/>
      <c r="AT4" s="15" t="s">
        <v>38</v>
      </c>
      <c r="AU4" s="42"/>
      <c r="AV4" s="44"/>
      <c r="AW4" s="15" t="s">
        <v>39</v>
      </c>
      <c r="AX4" s="42"/>
      <c r="AY4" s="44"/>
      <c r="AZ4" s="8"/>
      <c r="BA4" s="15" t="s">
        <v>40</v>
      </c>
      <c r="BB4" s="42"/>
      <c r="BC4" s="44"/>
      <c r="BD4" s="15" t="s">
        <v>41</v>
      </c>
      <c r="BE4" s="42"/>
      <c r="BF4" s="44"/>
      <c r="BG4" s="17"/>
      <c r="BH4" s="15" t="s">
        <v>42</v>
      </c>
      <c r="BI4" s="42"/>
      <c r="BJ4" s="44"/>
      <c r="BK4" s="15" t="s">
        <v>43</v>
      </c>
      <c r="BL4" s="42"/>
      <c r="BM4" s="44"/>
      <c r="BN4" s="17"/>
    </row>
    <row r="5" spans="1:66" s="55" customFormat="1" ht="22.5" customHeight="1">
      <c r="A5" s="48"/>
      <c r="B5" s="49"/>
      <c r="C5" s="50"/>
      <c r="D5" s="51" t="s">
        <v>51</v>
      </c>
      <c r="E5" s="52" t="s">
        <v>53</v>
      </c>
      <c r="F5" s="53" t="s">
        <v>57</v>
      </c>
      <c r="G5" s="51" t="s">
        <v>51</v>
      </c>
      <c r="H5" s="52" t="s">
        <v>53</v>
      </c>
      <c r="I5" s="53" t="s">
        <v>57</v>
      </c>
      <c r="J5" s="54"/>
      <c r="K5" s="51" t="s">
        <v>51</v>
      </c>
      <c r="L5" s="52" t="s">
        <v>53</v>
      </c>
      <c r="M5" s="53" t="s">
        <v>57</v>
      </c>
      <c r="N5" s="51" t="s">
        <v>51</v>
      </c>
      <c r="O5" s="52" t="s">
        <v>53</v>
      </c>
      <c r="P5" s="53" t="s">
        <v>57</v>
      </c>
      <c r="Q5" s="54"/>
      <c r="R5" s="51" t="s">
        <v>51</v>
      </c>
      <c r="S5" s="52" t="s">
        <v>53</v>
      </c>
      <c r="T5" s="53" t="s">
        <v>57</v>
      </c>
      <c r="U5" s="51" t="s">
        <v>51</v>
      </c>
      <c r="V5" s="52" t="s">
        <v>53</v>
      </c>
      <c r="W5" s="53" t="s">
        <v>57</v>
      </c>
      <c r="X5" s="54"/>
      <c r="Y5" s="52" t="s">
        <v>51</v>
      </c>
      <c r="Z5" s="52" t="s">
        <v>53</v>
      </c>
      <c r="AA5" s="53" t="s">
        <v>57</v>
      </c>
      <c r="AB5" s="52" t="s">
        <v>51</v>
      </c>
      <c r="AC5" s="52" t="s">
        <v>53</v>
      </c>
      <c r="AD5" s="53" t="s">
        <v>57</v>
      </c>
      <c r="AE5" s="54"/>
      <c r="AF5" s="52" t="s">
        <v>51</v>
      </c>
      <c r="AG5" s="52" t="s">
        <v>53</v>
      </c>
      <c r="AH5" s="53" t="s">
        <v>57</v>
      </c>
      <c r="AI5" s="52" t="s">
        <v>51</v>
      </c>
      <c r="AJ5" s="52" t="s">
        <v>53</v>
      </c>
      <c r="AK5" s="53" t="s">
        <v>57</v>
      </c>
      <c r="AL5" s="54"/>
      <c r="AM5" s="51" t="s">
        <v>51</v>
      </c>
      <c r="AN5" s="52" t="s">
        <v>53</v>
      </c>
      <c r="AO5" s="53" t="s">
        <v>57</v>
      </c>
      <c r="AP5" s="52" t="s">
        <v>51</v>
      </c>
      <c r="AQ5" s="52" t="s">
        <v>53</v>
      </c>
      <c r="AR5" s="53" t="s">
        <v>57</v>
      </c>
      <c r="AS5" s="50"/>
      <c r="AT5" s="51" t="s">
        <v>51</v>
      </c>
      <c r="AU5" s="52" t="s">
        <v>53</v>
      </c>
      <c r="AV5" s="53" t="s">
        <v>57</v>
      </c>
      <c r="AW5" s="52" t="s">
        <v>51</v>
      </c>
      <c r="AX5" s="52" t="s">
        <v>53</v>
      </c>
      <c r="AY5" s="53" t="s">
        <v>57</v>
      </c>
      <c r="AZ5" s="50"/>
      <c r="BA5" s="51" t="s">
        <v>51</v>
      </c>
      <c r="BB5" s="52" t="s">
        <v>53</v>
      </c>
      <c r="BC5" s="53" t="s">
        <v>57</v>
      </c>
      <c r="BD5" s="52" t="s">
        <v>51</v>
      </c>
      <c r="BE5" s="52" t="s">
        <v>53</v>
      </c>
      <c r="BF5" s="53" t="s">
        <v>57</v>
      </c>
      <c r="BG5" s="54"/>
      <c r="BH5" s="51" t="s">
        <v>51</v>
      </c>
      <c r="BI5" s="52" t="s">
        <v>53</v>
      </c>
      <c r="BJ5" s="53" t="s">
        <v>57</v>
      </c>
      <c r="BK5" s="52" t="s">
        <v>51</v>
      </c>
      <c r="BL5" s="52" t="s">
        <v>53</v>
      </c>
      <c r="BM5" s="53" t="s">
        <v>57</v>
      </c>
      <c r="BN5" s="54"/>
    </row>
    <row r="6" spans="1:66" s="73" customFormat="1" ht="22.5" customHeight="1">
      <c r="A6" s="56"/>
      <c r="B6" s="57" t="s">
        <v>0</v>
      </c>
      <c r="C6" s="58"/>
      <c r="D6" s="59">
        <v>55.23</v>
      </c>
      <c r="E6" s="60">
        <v>57.716401482799</v>
      </c>
      <c r="F6" s="61">
        <v>54.95619735471225</v>
      </c>
      <c r="G6" s="62">
        <v>6252854</v>
      </c>
      <c r="H6" s="63">
        <v>6554794</v>
      </c>
      <c r="I6" s="64">
        <v>6224229</v>
      </c>
      <c r="J6" s="58"/>
      <c r="K6" s="65">
        <v>113212</v>
      </c>
      <c r="L6" s="66">
        <v>113569</v>
      </c>
      <c r="M6" s="67">
        <v>113258</v>
      </c>
      <c r="N6" s="59">
        <v>77.34</v>
      </c>
      <c r="O6" s="60">
        <v>118.31889864311565</v>
      </c>
      <c r="P6" s="61">
        <v>141.76179166151618</v>
      </c>
      <c r="Q6" s="58"/>
      <c r="R6" s="62">
        <v>8755515</v>
      </c>
      <c r="S6" s="63">
        <v>13437359</v>
      </c>
      <c r="T6" s="64">
        <v>16055657</v>
      </c>
      <c r="U6" s="68">
        <v>0</v>
      </c>
      <c r="V6" s="69">
        <v>4906000</v>
      </c>
      <c r="W6" s="124">
        <v>4874491</v>
      </c>
      <c r="X6" s="58"/>
      <c r="Y6" s="128">
        <v>132078</v>
      </c>
      <c r="Z6" s="129">
        <v>123966</v>
      </c>
      <c r="AA6" s="130">
        <v>118048</v>
      </c>
      <c r="AB6" s="128">
        <v>11423</v>
      </c>
      <c r="AC6" s="129">
        <v>13439</v>
      </c>
      <c r="AD6" s="130">
        <v>15192.44</v>
      </c>
      <c r="AE6" s="58"/>
      <c r="AF6" s="128">
        <v>19519</v>
      </c>
      <c r="AG6" s="129">
        <v>19728</v>
      </c>
      <c r="AH6" s="130">
        <v>22278.1</v>
      </c>
      <c r="AI6" s="119">
        <v>23.4</v>
      </c>
      <c r="AJ6" s="135">
        <v>26.75491667070003</v>
      </c>
      <c r="AK6" s="116">
        <v>31.74178300352399</v>
      </c>
      <c r="AL6" s="58"/>
      <c r="AM6" s="87">
        <v>67</v>
      </c>
      <c r="AN6" s="70">
        <v>71</v>
      </c>
      <c r="AO6" s="71">
        <v>70</v>
      </c>
      <c r="AP6" s="70">
        <v>71</v>
      </c>
      <c r="AQ6" s="70">
        <v>69</v>
      </c>
      <c r="AR6" s="71">
        <v>75</v>
      </c>
      <c r="AS6" s="58"/>
      <c r="AT6" s="87">
        <v>74</v>
      </c>
      <c r="AU6" s="70">
        <v>70</v>
      </c>
      <c r="AV6" s="71">
        <v>70</v>
      </c>
      <c r="AW6" s="70">
        <v>71</v>
      </c>
      <c r="AX6" s="70">
        <v>69</v>
      </c>
      <c r="AY6" s="71">
        <v>69</v>
      </c>
      <c r="AZ6" s="58"/>
      <c r="BA6" s="87">
        <v>69</v>
      </c>
      <c r="BB6" s="70">
        <v>74</v>
      </c>
      <c r="BC6" s="71">
        <v>70</v>
      </c>
      <c r="BD6" s="70">
        <v>71</v>
      </c>
      <c r="BE6" s="70">
        <v>84</v>
      </c>
      <c r="BF6" s="71">
        <v>74</v>
      </c>
      <c r="BG6" s="72"/>
      <c r="BH6" s="87">
        <v>68</v>
      </c>
      <c r="BI6" s="70">
        <v>76</v>
      </c>
      <c r="BJ6" s="71">
        <v>67</v>
      </c>
      <c r="BK6" s="70">
        <v>70</v>
      </c>
      <c r="BL6" s="70">
        <v>72</v>
      </c>
      <c r="BM6" s="71">
        <v>71</v>
      </c>
      <c r="BN6" s="72"/>
    </row>
    <row r="7" spans="1:66" s="73" customFormat="1" ht="22.5" customHeight="1">
      <c r="A7" s="56"/>
      <c r="B7" s="74" t="s">
        <v>1</v>
      </c>
      <c r="C7" s="58"/>
      <c r="D7" s="75">
        <v>53.99</v>
      </c>
      <c r="E7" s="76">
        <v>56.79768559029948</v>
      </c>
      <c r="F7" s="77">
        <v>54.118272896533384</v>
      </c>
      <c r="G7" s="78">
        <v>6046000</v>
      </c>
      <c r="H7" s="79">
        <v>6361000</v>
      </c>
      <c r="I7" s="80">
        <v>6104000</v>
      </c>
      <c r="J7" s="58"/>
      <c r="K7" s="81">
        <v>111994</v>
      </c>
      <c r="L7" s="82">
        <v>111994</v>
      </c>
      <c r="M7" s="83">
        <v>112790</v>
      </c>
      <c r="N7" s="75">
        <v>101.25</v>
      </c>
      <c r="O7" s="76">
        <v>137.54308266514278</v>
      </c>
      <c r="P7" s="77">
        <v>150.2970121464669</v>
      </c>
      <c r="Q7" s="58"/>
      <c r="R7" s="78">
        <v>11339000</v>
      </c>
      <c r="S7" s="79">
        <v>15404000</v>
      </c>
      <c r="T7" s="80">
        <v>16952000</v>
      </c>
      <c r="U7" s="84">
        <v>0</v>
      </c>
      <c r="V7" s="85">
        <v>434000</v>
      </c>
      <c r="W7" s="86">
        <v>0</v>
      </c>
      <c r="X7" s="58"/>
      <c r="Y7" s="128">
        <v>151344</v>
      </c>
      <c r="Z7" s="129">
        <v>151011</v>
      </c>
      <c r="AA7" s="130">
        <v>154161</v>
      </c>
      <c r="AB7" s="128">
        <v>7706.3</v>
      </c>
      <c r="AC7" s="129">
        <v>9131.16</v>
      </c>
      <c r="AD7" s="130">
        <v>8926.5</v>
      </c>
      <c r="AE7" s="58"/>
      <c r="AF7" s="128">
        <v>39428.8</v>
      </c>
      <c r="AG7" s="129">
        <v>41104.8</v>
      </c>
      <c r="AH7" s="130">
        <v>41006.7</v>
      </c>
      <c r="AI7" s="120">
        <v>31.1</v>
      </c>
      <c r="AJ7" s="136">
        <v>33.26642430021655</v>
      </c>
      <c r="AK7" s="117">
        <v>32.39029326483352</v>
      </c>
      <c r="AL7" s="58"/>
      <c r="AM7" s="87">
        <v>71</v>
      </c>
      <c r="AN7" s="70">
        <v>69</v>
      </c>
      <c r="AO7" s="71">
        <v>68</v>
      </c>
      <c r="AP7" s="70">
        <v>70</v>
      </c>
      <c r="AQ7" s="70">
        <v>69</v>
      </c>
      <c r="AR7" s="71">
        <v>70</v>
      </c>
      <c r="AS7" s="58"/>
      <c r="AT7" s="87">
        <v>68</v>
      </c>
      <c r="AU7" s="70">
        <v>71</v>
      </c>
      <c r="AV7" s="71">
        <v>69</v>
      </c>
      <c r="AW7" s="70">
        <v>70</v>
      </c>
      <c r="AX7" s="70">
        <v>66</v>
      </c>
      <c r="AY7" s="71">
        <v>71</v>
      </c>
      <c r="AZ7" s="58"/>
      <c r="BA7" s="87">
        <v>79</v>
      </c>
      <c r="BB7" s="70">
        <v>76</v>
      </c>
      <c r="BC7" s="71">
        <v>76</v>
      </c>
      <c r="BD7" s="70">
        <v>71</v>
      </c>
      <c r="BE7" s="70">
        <v>80</v>
      </c>
      <c r="BF7" s="71">
        <v>76</v>
      </c>
      <c r="BG7" s="72"/>
      <c r="BH7" s="87">
        <v>77</v>
      </c>
      <c r="BI7" s="70">
        <v>79</v>
      </c>
      <c r="BJ7" s="71">
        <v>83</v>
      </c>
      <c r="BK7" s="70">
        <v>74</v>
      </c>
      <c r="BL7" s="70">
        <v>72</v>
      </c>
      <c r="BM7" s="71">
        <v>73</v>
      </c>
      <c r="BN7" s="72"/>
    </row>
    <row r="8" spans="1:66" s="73" customFormat="1" ht="22.5" customHeight="1">
      <c r="A8" s="56"/>
      <c r="B8" s="88" t="s">
        <v>2</v>
      </c>
      <c r="C8" s="89"/>
      <c r="D8" s="75">
        <v>58.89</v>
      </c>
      <c r="E8" s="76">
        <v>59.90999099909991</v>
      </c>
      <c r="F8" s="77">
        <v>61.68239359767188</v>
      </c>
      <c r="G8" s="78">
        <v>3207961</v>
      </c>
      <c r="H8" s="79">
        <v>3261440</v>
      </c>
      <c r="I8" s="80">
        <v>3391298</v>
      </c>
      <c r="J8" s="89"/>
      <c r="K8" s="81">
        <v>54470</v>
      </c>
      <c r="L8" s="82">
        <v>54439</v>
      </c>
      <c r="M8" s="83">
        <v>54980</v>
      </c>
      <c r="N8" s="75">
        <v>69.1</v>
      </c>
      <c r="O8" s="76">
        <v>53.49999081540807</v>
      </c>
      <c r="P8" s="77">
        <v>68.36493270280101</v>
      </c>
      <c r="Q8" s="89"/>
      <c r="R8" s="78">
        <v>3763975</v>
      </c>
      <c r="S8" s="79">
        <v>2912486</v>
      </c>
      <c r="T8" s="80">
        <v>3758704</v>
      </c>
      <c r="U8" s="84">
        <v>0</v>
      </c>
      <c r="V8" s="85">
        <v>0</v>
      </c>
      <c r="W8" s="86">
        <v>0</v>
      </c>
      <c r="X8" s="89"/>
      <c r="Y8" s="128">
        <v>77369</v>
      </c>
      <c r="Z8" s="129">
        <v>76780</v>
      </c>
      <c r="AA8" s="130">
        <v>72965</v>
      </c>
      <c r="AB8" s="128">
        <v>11947.5</v>
      </c>
      <c r="AC8" s="129">
        <v>12539</v>
      </c>
      <c r="AD8" s="130">
        <v>11149</v>
      </c>
      <c r="AE8" s="89"/>
      <c r="AF8" s="128">
        <v>15752.5</v>
      </c>
      <c r="AG8" s="129">
        <v>17468</v>
      </c>
      <c r="AH8" s="130">
        <v>15653</v>
      </c>
      <c r="AI8" s="120">
        <v>35.8</v>
      </c>
      <c r="AJ8" s="136">
        <v>39.08179213336807</v>
      </c>
      <c r="AK8" s="117">
        <v>36.732680052079765</v>
      </c>
      <c r="AL8" s="89"/>
      <c r="AM8" s="87">
        <v>71</v>
      </c>
      <c r="AN8" s="70">
        <v>72</v>
      </c>
      <c r="AO8" s="71">
        <v>69</v>
      </c>
      <c r="AP8" s="70">
        <v>72</v>
      </c>
      <c r="AQ8" s="70">
        <v>71</v>
      </c>
      <c r="AR8" s="71">
        <v>76</v>
      </c>
      <c r="AS8" s="89"/>
      <c r="AT8" s="87">
        <v>74</v>
      </c>
      <c r="AU8" s="70">
        <v>71</v>
      </c>
      <c r="AV8" s="71">
        <v>70</v>
      </c>
      <c r="AW8" s="70">
        <v>75</v>
      </c>
      <c r="AX8" s="70">
        <v>70</v>
      </c>
      <c r="AY8" s="71">
        <v>68</v>
      </c>
      <c r="AZ8" s="89"/>
      <c r="BA8" s="87">
        <v>74</v>
      </c>
      <c r="BB8" s="70">
        <v>81</v>
      </c>
      <c r="BC8" s="71">
        <v>76</v>
      </c>
      <c r="BD8" s="70">
        <v>68</v>
      </c>
      <c r="BE8" s="70">
        <v>78</v>
      </c>
      <c r="BF8" s="71">
        <v>67</v>
      </c>
      <c r="BG8" s="90"/>
      <c r="BH8" s="87">
        <v>76</v>
      </c>
      <c r="BI8" s="70">
        <v>73</v>
      </c>
      <c r="BJ8" s="71">
        <v>81</v>
      </c>
      <c r="BK8" s="70">
        <v>73</v>
      </c>
      <c r="BL8" s="70">
        <v>73</v>
      </c>
      <c r="BM8" s="71">
        <v>72</v>
      </c>
      <c r="BN8" s="90"/>
    </row>
    <row r="9" spans="1:66" s="73" customFormat="1" ht="22.5" customHeight="1">
      <c r="A9" s="56"/>
      <c r="B9" s="74" t="s">
        <v>3</v>
      </c>
      <c r="C9" s="58"/>
      <c r="D9" s="75">
        <v>72.07</v>
      </c>
      <c r="E9" s="76">
        <v>86.37614789997376</v>
      </c>
      <c r="F9" s="77">
        <v>86.79076490664525</v>
      </c>
      <c r="G9" s="78">
        <v>3537482</v>
      </c>
      <c r="H9" s="79">
        <v>4279679</v>
      </c>
      <c r="I9" s="80">
        <v>4323048</v>
      </c>
      <c r="J9" s="58"/>
      <c r="K9" s="81">
        <v>49082</v>
      </c>
      <c r="L9" s="82">
        <v>49547</v>
      </c>
      <c r="M9" s="83">
        <v>49810</v>
      </c>
      <c r="N9" s="75">
        <v>151.06</v>
      </c>
      <c r="O9" s="76">
        <v>140.07546370113226</v>
      </c>
      <c r="P9" s="77">
        <v>164.0775145553102</v>
      </c>
      <c r="Q9" s="58"/>
      <c r="R9" s="78">
        <v>7414490</v>
      </c>
      <c r="S9" s="79">
        <v>6940319</v>
      </c>
      <c r="T9" s="80">
        <v>8172701</v>
      </c>
      <c r="U9" s="84">
        <v>0</v>
      </c>
      <c r="V9" s="85">
        <v>0</v>
      </c>
      <c r="W9" s="86">
        <v>0</v>
      </c>
      <c r="X9" s="58"/>
      <c r="Y9" s="128">
        <v>59730</v>
      </c>
      <c r="Z9" s="129">
        <v>57516</v>
      </c>
      <c r="AA9" s="130">
        <v>55161</v>
      </c>
      <c r="AB9" s="128">
        <v>10007.6</v>
      </c>
      <c r="AC9" s="129">
        <v>11539.3</v>
      </c>
      <c r="AD9" s="130">
        <v>10397.1</v>
      </c>
      <c r="AE9" s="58"/>
      <c r="AF9" s="128">
        <v>11657.4</v>
      </c>
      <c r="AG9" s="129">
        <v>12240.8</v>
      </c>
      <c r="AH9" s="130">
        <v>12510.4</v>
      </c>
      <c r="AI9" s="120">
        <v>36.3</v>
      </c>
      <c r="AJ9" s="136">
        <v>41.34519090340079</v>
      </c>
      <c r="AK9" s="117">
        <v>41.52843494497924</v>
      </c>
      <c r="AL9" s="58"/>
      <c r="AM9" s="87">
        <v>70</v>
      </c>
      <c r="AN9" s="70">
        <v>73</v>
      </c>
      <c r="AO9" s="71">
        <v>74</v>
      </c>
      <c r="AP9" s="70">
        <v>72</v>
      </c>
      <c r="AQ9" s="70">
        <v>71</v>
      </c>
      <c r="AR9" s="71">
        <v>73</v>
      </c>
      <c r="AS9" s="58"/>
      <c r="AT9" s="87">
        <v>72</v>
      </c>
      <c r="AU9" s="70">
        <v>73</v>
      </c>
      <c r="AV9" s="71">
        <v>75</v>
      </c>
      <c r="AW9" s="70">
        <v>72</v>
      </c>
      <c r="AX9" s="70">
        <v>75</v>
      </c>
      <c r="AY9" s="71">
        <v>73</v>
      </c>
      <c r="AZ9" s="58"/>
      <c r="BA9" s="87">
        <v>82</v>
      </c>
      <c r="BB9" s="70">
        <v>78</v>
      </c>
      <c r="BC9" s="71">
        <v>79</v>
      </c>
      <c r="BD9" s="70">
        <v>80</v>
      </c>
      <c r="BE9" s="70">
        <v>70</v>
      </c>
      <c r="BF9" s="71">
        <v>84</v>
      </c>
      <c r="BG9" s="72"/>
      <c r="BH9" s="87">
        <v>80</v>
      </c>
      <c r="BI9" s="70">
        <v>79</v>
      </c>
      <c r="BJ9" s="71">
        <v>78</v>
      </c>
      <c r="BK9" s="70">
        <v>75</v>
      </c>
      <c r="BL9" s="70">
        <v>74</v>
      </c>
      <c r="BM9" s="71">
        <v>76</v>
      </c>
      <c r="BN9" s="72"/>
    </row>
    <row r="10" spans="1:66" s="73" customFormat="1" ht="22.5" customHeight="1">
      <c r="A10" s="56"/>
      <c r="B10" s="88" t="s">
        <v>4</v>
      </c>
      <c r="C10" s="91"/>
      <c r="D10" s="75">
        <v>75.37</v>
      </c>
      <c r="E10" s="76">
        <v>64.20999052054569</v>
      </c>
      <c r="F10" s="77">
        <v>51.58837028234233</v>
      </c>
      <c r="G10" s="78">
        <v>1829577</v>
      </c>
      <c r="H10" s="79">
        <v>1557927</v>
      </c>
      <c r="I10" s="80">
        <v>1258911</v>
      </c>
      <c r="J10" s="91"/>
      <c r="K10" s="81">
        <v>24276</v>
      </c>
      <c r="L10" s="82">
        <v>24263</v>
      </c>
      <c r="M10" s="83">
        <v>24403</v>
      </c>
      <c r="N10" s="75">
        <v>85.61</v>
      </c>
      <c r="O10" s="76">
        <v>95.51996867658575</v>
      </c>
      <c r="P10" s="77">
        <v>85.116952833668</v>
      </c>
      <c r="Q10" s="91"/>
      <c r="R10" s="78">
        <v>2078293</v>
      </c>
      <c r="S10" s="79">
        <v>2317601</v>
      </c>
      <c r="T10" s="80">
        <v>2077109</v>
      </c>
      <c r="U10" s="84">
        <v>0</v>
      </c>
      <c r="V10" s="85">
        <v>0</v>
      </c>
      <c r="W10" s="86">
        <v>37696</v>
      </c>
      <c r="X10" s="91"/>
      <c r="Y10" s="128">
        <v>33532</v>
      </c>
      <c r="Z10" s="129">
        <v>31767</v>
      </c>
      <c r="AA10" s="130">
        <v>31368</v>
      </c>
      <c r="AB10" s="128">
        <v>4448</v>
      </c>
      <c r="AC10" s="129">
        <v>3952</v>
      </c>
      <c r="AD10" s="130">
        <v>4076</v>
      </c>
      <c r="AE10" s="91"/>
      <c r="AF10" s="128">
        <v>10604</v>
      </c>
      <c r="AG10" s="129">
        <v>10869</v>
      </c>
      <c r="AH10" s="130">
        <v>11540</v>
      </c>
      <c r="AI10" s="120">
        <v>44.9</v>
      </c>
      <c r="AJ10" s="136">
        <v>46.655334151792744</v>
      </c>
      <c r="AK10" s="117">
        <v>49.78321856669217</v>
      </c>
      <c r="AL10" s="91"/>
      <c r="AM10" s="87">
        <v>76</v>
      </c>
      <c r="AN10" s="70">
        <v>78</v>
      </c>
      <c r="AO10" s="71">
        <v>75</v>
      </c>
      <c r="AP10" s="70">
        <v>83</v>
      </c>
      <c r="AQ10" s="70">
        <v>76</v>
      </c>
      <c r="AR10" s="71">
        <v>72</v>
      </c>
      <c r="AS10" s="91"/>
      <c r="AT10" s="87">
        <v>73</v>
      </c>
      <c r="AU10" s="70">
        <v>68</v>
      </c>
      <c r="AV10" s="71">
        <v>78</v>
      </c>
      <c r="AW10" s="70">
        <v>75</v>
      </c>
      <c r="AX10" s="70">
        <v>73</v>
      </c>
      <c r="AY10" s="71">
        <v>83</v>
      </c>
      <c r="AZ10" s="91"/>
      <c r="BA10" s="87">
        <v>70</v>
      </c>
      <c r="BB10" s="70">
        <v>80</v>
      </c>
      <c r="BC10" s="71">
        <v>73</v>
      </c>
      <c r="BD10" s="70">
        <v>71</v>
      </c>
      <c r="BE10" s="70">
        <v>76</v>
      </c>
      <c r="BF10" s="71">
        <v>74</v>
      </c>
      <c r="BG10" s="92"/>
      <c r="BH10" s="87">
        <v>76</v>
      </c>
      <c r="BI10" s="70">
        <v>67</v>
      </c>
      <c r="BJ10" s="71">
        <v>78</v>
      </c>
      <c r="BK10" s="70">
        <v>74</v>
      </c>
      <c r="BL10" s="70">
        <v>74</v>
      </c>
      <c r="BM10" s="71">
        <v>77</v>
      </c>
      <c r="BN10" s="92"/>
    </row>
    <row r="11" spans="1:66" s="73" customFormat="1" ht="22.5" customHeight="1">
      <c r="A11" s="56"/>
      <c r="B11" s="74" t="s">
        <v>5</v>
      </c>
      <c r="C11" s="58"/>
      <c r="D11" s="75">
        <v>63.06</v>
      </c>
      <c r="E11" s="76">
        <v>64.62178223098651</v>
      </c>
      <c r="F11" s="77">
        <v>58.989570713721356</v>
      </c>
      <c r="G11" s="78">
        <v>4715297</v>
      </c>
      <c r="H11" s="79">
        <v>4849994</v>
      </c>
      <c r="I11" s="80">
        <v>4479668</v>
      </c>
      <c r="J11" s="58"/>
      <c r="K11" s="81">
        <v>74773</v>
      </c>
      <c r="L11" s="82">
        <v>75052</v>
      </c>
      <c r="M11" s="83">
        <v>75940</v>
      </c>
      <c r="N11" s="75">
        <v>116.89</v>
      </c>
      <c r="O11" s="76">
        <v>107.62633907157704</v>
      </c>
      <c r="P11" s="77">
        <v>110.67891756649986</v>
      </c>
      <c r="Q11" s="58"/>
      <c r="R11" s="78">
        <v>8740014</v>
      </c>
      <c r="S11" s="79">
        <v>8077572</v>
      </c>
      <c r="T11" s="80">
        <v>8404957</v>
      </c>
      <c r="U11" s="84">
        <v>0</v>
      </c>
      <c r="V11" s="85">
        <v>0</v>
      </c>
      <c r="W11" s="86">
        <v>0</v>
      </c>
      <c r="X11" s="58"/>
      <c r="Y11" s="128">
        <v>94697</v>
      </c>
      <c r="Z11" s="129">
        <v>93594</v>
      </c>
      <c r="AA11" s="130">
        <v>94290</v>
      </c>
      <c r="AB11" s="128">
        <v>22910</v>
      </c>
      <c r="AC11" s="129">
        <v>24030</v>
      </c>
      <c r="AD11" s="130">
        <v>25155</v>
      </c>
      <c r="AE11" s="58"/>
      <c r="AF11" s="128">
        <v>11505</v>
      </c>
      <c r="AG11" s="129">
        <v>10292</v>
      </c>
      <c r="AH11" s="130">
        <v>10848</v>
      </c>
      <c r="AI11" s="120">
        <v>36.3</v>
      </c>
      <c r="AJ11" s="136">
        <v>36.671154133811996</v>
      </c>
      <c r="AK11" s="117">
        <v>38.18326439707286</v>
      </c>
      <c r="AL11" s="58"/>
      <c r="AM11" s="87">
        <v>70</v>
      </c>
      <c r="AN11" s="70">
        <v>80</v>
      </c>
      <c r="AO11" s="71">
        <v>89</v>
      </c>
      <c r="AP11" s="70">
        <v>77</v>
      </c>
      <c r="AQ11" s="70">
        <v>82</v>
      </c>
      <c r="AR11" s="71">
        <v>88</v>
      </c>
      <c r="AS11" s="58"/>
      <c r="AT11" s="87">
        <v>80</v>
      </c>
      <c r="AU11" s="70">
        <v>74</v>
      </c>
      <c r="AV11" s="71">
        <v>80</v>
      </c>
      <c r="AW11" s="70">
        <v>77</v>
      </c>
      <c r="AX11" s="70">
        <v>82</v>
      </c>
      <c r="AY11" s="71">
        <v>81</v>
      </c>
      <c r="AZ11" s="58"/>
      <c r="BA11" s="87">
        <v>81</v>
      </c>
      <c r="BB11" s="70">
        <v>82</v>
      </c>
      <c r="BC11" s="71">
        <v>79</v>
      </c>
      <c r="BD11" s="70">
        <v>79</v>
      </c>
      <c r="BE11" s="70">
        <v>72</v>
      </c>
      <c r="BF11" s="71">
        <v>82</v>
      </c>
      <c r="BG11" s="72"/>
      <c r="BH11" s="87">
        <v>71</v>
      </c>
      <c r="BI11" s="70">
        <v>81</v>
      </c>
      <c r="BJ11" s="71">
        <v>85</v>
      </c>
      <c r="BK11" s="70">
        <v>75</v>
      </c>
      <c r="BL11" s="70">
        <v>80</v>
      </c>
      <c r="BM11" s="71">
        <v>83</v>
      </c>
      <c r="BN11" s="72"/>
    </row>
    <row r="12" spans="1:66" s="73" customFormat="1" ht="22.5" customHeight="1">
      <c r="A12" s="56"/>
      <c r="B12" s="74" t="s">
        <v>6</v>
      </c>
      <c r="C12" s="58"/>
      <c r="D12" s="75">
        <v>53.66</v>
      </c>
      <c r="E12" s="76">
        <v>54.649587682738755</v>
      </c>
      <c r="F12" s="77">
        <v>63.17349388824214</v>
      </c>
      <c r="G12" s="78">
        <v>4396638</v>
      </c>
      <c r="H12" s="79">
        <v>4287752</v>
      </c>
      <c r="I12" s="80">
        <v>5209539</v>
      </c>
      <c r="J12" s="58"/>
      <c r="K12" s="81">
        <v>81939</v>
      </c>
      <c r="L12" s="82">
        <v>78459</v>
      </c>
      <c r="M12" s="83">
        <v>82464</v>
      </c>
      <c r="N12" s="75">
        <v>82.48</v>
      </c>
      <c r="O12" s="76">
        <v>80.16096305076537</v>
      </c>
      <c r="P12" s="77">
        <v>77.05661864571206</v>
      </c>
      <c r="Q12" s="58"/>
      <c r="R12" s="78">
        <v>6758124</v>
      </c>
      <c r="S12" s="79">
        <v>6289349</v>
      </c>
      <c r="T12" s="80">
        <v>6354397</v>
      </c>
      <c r="U12" s="84">
        <v>0</v>
      </c>
      <c r="V12" s="85">
        <v>0</v>
      </c>
      <c r="W12" s="86">
        <v>0</v>
      </c>
      <c r="X12" s="58"/>
      <c r="Y12" s="128">
        <v>93956</v>
      </c>
      <c r="Z12" s="129">
        <v>95904</v>
      </c>
      <c r="AA12" s="130">
        <v>94944</v>
      </c>
      <c r="AB12" s="128">
        <v>8881</v>
      </c>
      <c r="AC12" s="129">
        <v>13784</v>
      </c>
      <c r="AD12" s="130">
        <v>13891</v>
      </c>
      <c r="AE12" s="58"/>
      <c r="AF12" s="128">
        <v>24995</v>
      </c>
      <c r="AG12" s="129">
        <v>24690</v>
      </c>
      <c r="AH12" s="130">
        <v>18917</v>
      </c>
      <c r="AI12" s="120">
        <v>36.1</v>
      </c>
      <c r="AJ12" s="136">
        <v>40.117200533867205</v>
      </c>
      <c r="AK12" s="117">
        <v>34.55510616784631</v>
      </c>
      <c r="AL12" s="58"/>
      <c r="AM12" s="87">
        <v>75</v>
      </c>
      <c r="AN12" s="70">
        <v>70</v>
      </c>
      <c r="AO12" s="71">
        <v>77</v>
      </c>
      <c r="AP12" s="70">
        <v>74</v>
      </c>
      <c r="AQ12" s="70">
        <v>67</v>
      </c>
      <c r="AR12" s="71">
        <v>67</v>
      </c>
      <c r="AS12" s="58"/>
      <c r="AT12" s="87">
        <v>78</v>
      </c>
      <c r="AU12" s="70">
        <v>80</v>
      </c>
      <c r="AV12" s="71">
        <v>73</v>
      </c>
      <c r="AW12" s="70">
        <v>68</v>
      </c>
      <c r="AX12" s="70">
        <v>79</v>
      </c>
      <c r="AY12" s="71">
        <v>69</v>
      </c>
      <c r="AZ12" s="58"/>
      <c r="BA12" s="87">
        <v>68</v>
      </c>
      <c r="BB12" s="70">
        <v>74</v>
      </c>
      <c r="BC12" s="71">
        <v>74</v>
      </c>
      <c r="BD12" s="70">
        <v>75</v>
      </c>
      <c r="BE12" s="70">
        <v>69</v>
      </c>
      <c r="BF12" s="71">
        <v>75</v>
      </c>
      <c r="BG12" s="93"/>
      <c r="BH12" s="87">
        <v>73</v>
      </c>
      <c r="BI12" s="70">
        <v>74</v>
      </c>
      <c r="BJ12" s="71">
        <v>70</v>
      </c>
      <c r="BK12" s="70">
        <v>73</v>
      </c>
      <c r="BL12" s="70">
        <v>74</v>
      </c>
      <c r="BM12" s="71">
        <v>72</v>
      </c>
      <c r="BN12" s="93"/>
    </row>
    <row r="13" spans="1:66" s="73" customFormat="1" ht="22.5" customHeight="1">
      <c r="A13" s="56"/>
      <c r="B13" s="74" t="s">
        <v>7</v>
      </c>
      <c r="C13" s="58"/>
      <c r="D13" s="75">
        <v>56.02</v>
      </c>
      <c r="E13" s="76">
        <v>60.87416299483052</v>
      </c>
      <c r="F13" s="77">
        <v>63.593825048808725</v>
      </c>
      <c r="G13" s="78">
        <v>3247541</v>
      </c>
      <c r="H13" s="79">
        <v>3509152</v>
      </c>
      <c r="I13" s="80">
        <v>3680747</v>
      </c>
      <c r="J13" s="58"/>
      <c r="K13" s="81">
        <v>57970</v>
      </c>
      <c r="L13" s="82">
        <v>57646</v>
      </c>
      <c r="M13" s="83">
        <v>57879</v>
      </c>
      <c r="N13" s="75">
        <v>84.44</v>
      </c>
      <c r="O13" s="76">
        <v>89.09237414564757</v>
      </c>
      <c r="P13" s="77">
        <v>93.12633252129443</v>
      </c>
      <c r="Q13" s="58"/>
      <c r="R13" s="78">
        <v>4894929</v>
      </c>
      <c r="S13" s="79">
        <v>5135819</v>
      </c>
      <c r="T13" s="80">
        <v>5390059</v>
      </c>
      <c r="U13" s="84">
        <v>0</v>
      </c>
      <c r="V13" s="85">
        <v>0</v>
      </c>
      <c r="W13" s="86">
        <v>0</v>
      </c>
      <c r="X13" s="58"/>
      <c r="Y13" s="128">
        <v>71931</v>
      </c>
      <c r="Z13" s="129">
        <v>71905</v>
      </c>
      <c r="AA13" s="130">
        <v>69068</v>
      </c>
      <c r="AB13" s="128">
        <v>7615</v>
      </c>
      <c r="AC13" s="129">
        <v>8763.8</v>
      </c>
      <c r="AD13" s="130">
        <v>9427</v>
      </c>
      <c r="AE13" s="58"/>
      <c r="AF13" s="128">
        <v>22666</v>
      </c>
      <c r="AG13" s="129">
        <v>22148.3</v>
      </c>
      <c r="AH13" s="130">
        <v>20923</v>
      </c>
      <c r="AI13" s="120">
        <v>42.1</v>
      </c>
      <c r="AJ13" s="136">
        <v>42.99019539670398</v>
      </c>
      <c r="AK13" s="117">
        <v>43.94220188799444</v>
      </c>
      <c r="AL13" s="58"/>
      <c r="AM13" s="87">
        <v>75</v>
      </c>
      <c r="AN13" s="70">
        <v>74</v>
      </c>
      <c r="AO13" s="71">
        <v>77</v>
      </c>
      <c r="AP13" s="70">
        <v>76</v>
      </c>
      <c r="AQ13" s="70">
        <v>74</v>
      </c>
      <c r="AR13" s="71">
        <v>74</v>
      </c>
      <c r="AS13" s="58"/>
      <c r="AT13" s="87">
        <v>74</v>
      </c>
      <c r="AU13" s="70">
        <v>73</v>
      </c>
      <c r="AV13" s="71">
        <v>73</v>
      </c>
      <c r="AW13" s="70">
        <v>74</v>
      </c>
      <c r="AX13" s="70">
        <v>72</v>
      </c>
      <c r="AY13" s="71">
        <v>73</v>
      </c>
      <c r="AZ13" s="58"/>
      <c r="BA13" s="87">
        <v>74</v>
      </c>
      <c r="BB13" s="70">
        <v>74</v>
      </c>
      <c r="BC13" s="71">
        <v>76</v>
      </c>
      <c r="BD13" s="70">
        <v>82</v>
      </c>
      <c r="BE13" s="70">
        <v>73</v>
      </c>
      <c r="BF13" s="71">
        <v>73</v>
      </c>
      <c r="BG13" s="72"/>
      <c r="BH13" s="87">
        <v>68</v>
      </c>
      <c r="BI13" s="70">
        <v>67</v>
      </c>
      <c r="BJ13" s="71">
        <v>74</v>
      </c>
      <c r="BK13" s="70">
        <v>74</v>
      </c>
      <c r="BL13" s="70">
        <v>73</v>
      </c>
      <c r="BM13" s="71">
        <v>74</v>
      </c>
      <c r="BN13" s="72"/>
    </row>
    <row r="14" spans="1:66" s="73" customFormat="1" ht="22.5" customHeight="1">
      <c r="A14" s="56"/>
      <c r="B14" s="74" t="s">
        <v>8</v>
      </c>
      <c r="C14" s="58"/>
      <c r="D14" s="75">
        <v>104.22</v>
      </c>
      <c r="E14" s="76">
        <v>104.67182234125656</v>
      </c>
      <c r="F14" s="77">
        <v>103.91891102675262</v>
      </c>
      <c r="G14" s="78">
        <v>4676135</v>
      </c>
      <c r="H14" s="79">
        <v>4689821</v>
      </c>
      <c r="I14" s="80">
        <v>4626366</v>
      </c>
      <c r="J14" s="58"/>
      <c r="K14" s="81">
        <v>44866</v>
      </c>
      <c r="L14" s="82">
        <v>44805</v>
      </c>
      <c r="M14" s="83">
        <v>44519</v>
      </c>
      <c r="N14" s="75">
        <v>91.37</v>
      </c>
      <c r="O14" s="76">
        <v>93.79383997321727</v>
      </c>
      <c r="P14" s="77">
        <v>88.12516004402615</v>
      </c>
      <c r="Q14" s="58"/>
      <c r="R14" s="78">
        <v>4099334</v>
      </c>
      <c r="S14" s="79">
        <v>4202433</v>
      </c>
      <c r="T14" s="80">
        <v>3923244</v>
      </c>
      <c r="U14" s="84">
        <v>0</v>
      </c>
      <c r="V14" s="85">
        <v>0</v>
      </c>
      <c r="W14" s="86">
        <v>0</v>
      </c>
      <c r="X14" s="58"/>
      <c r="Y14" s="128">
        <v>72216</v>
      </c>
      <c r="Z14" s="129">
        <v>69301.05</v>
      </c>
      <c r="AA14" s="130">
        <v>66004</v>
      </c>
      <c r="AB14" s="128">
        <v>10097</v>
      </c>
      <c r="AC14" s="129">
        <v>11178.36</v>
      </c>
      <c r="AD14" s="130">
        <v>11854.26</v>
      </c>
      <c r="AE14" s="58"/>
      <c r="AF14" s="128">
        <v>13953</v>
      </c>
      <c r="AG14" s="129">
        <v>13171.28</v>
      </c>
      <c r="AH14" s="130">
        <v>14831.77</v>
      </c>
      <c r="AI14" s="120">
        <v>33.3</v>
      </c>
      <c r="AJ14" s="136">
        <v>35.13603329242486</v>
      </c>
      <c r="AK14" s="117">
        <v>40.43092842858008</v>
      </c>
      <c r="AL14" s="58"/>
      <c r="AM14" s="87">
        <v>73</v>
      </c>
      <c r="AN14" s="70">
        <v>71</v>
      </c>
      <c r="AO14" s="71">
        <v>67</v>
      </c>
      <c r="AP14" s="70">
        <v>74</v>
      </c>
      <c r="AQ14" s="70">
        <v>71</v>
      </c>
      <c r="AR14" s="71">
        <v>76</v>
      </c>
      <c r="AS14" s="58"/>
      <c r="AT14" s="87">
        <v>74</v>
      </c>
      <c r="AU14" s="70">
        <v>75</v>
      </c>
      <c r="AV14" s="71">
        <v>75</v>
      </c>
      <c r="AW14" s="70">
        <v>71</v>
      </c>
      <c r="AX14" s="70">
        <v>84</v>
      </c>
      <c r="AY14" s="71">
        <v>70</v>
      </c>
      <c r="AZ14" s="58"/>
      <c r="BA14" s="87">
        <v>78</v>
      </c>
      <c r="BB14" s="70">
        <v>78</v>
      </c>
      <c r="BC14" s="71">
        <v>76</v>
      </c>
      <c r="BD14" s="70">
        <v>73</v>
      </c>
      <c r="BE14" s="70">
        <v>71</v>
      </c>
      <c r="BF14" s="71">
        <v>76</v>
      </c>
      <c r="BG14" s="72"/>
      <c r="BH14" s="87">
        <v>69</v>
      </c>
      <c r="BI14" s="70">
        <v>74</v>
      </c>
      <c r="BJ14" s="71">
        <v>74</v>
      </c>
      <c r="BK14" s="70">
        <v>72</v>
      </c>
      <c r="BL14" s="70">
        <v>75</v>
      </c>
      <c r="BM14" s="71">
        <v>74</v>
      </c>
      <c r="BN14" s="72"/>
    </row>
    <row r="15" spans="1:66" s="73" customFormat="1" ht="22.5" customHeight="1">
      <c r="A15" s="56"/>
      <c r="B15" s="74" t="s">
        <v>9</v>
      </c>
      <c r="C15" s="58"/>
      <c r="D15" s="75">
        <v>82.65</v>
      </c>
      <c r="E15" s="76">
        <v>102.90210187878655</v>
      </c>
      <c r="F15" s="77">
        <v>81.75615722088942</v>
      </c>
      <c r="G15" s="78">
        <v>3753393</v>
      </c>
      <c r="H15" s="79">
        <v>4704787</v>
      </c>
      <c r="I15" s="80">
        <v>3746721.17311892</v>
      </c>
      <c r="J15" s="58"/>
      <c r="K15" s="81">
        <v>45411</v>
      </c>
      <c r="L15" s="82">
        <v>45721</v>
      </c>
      <c r="M15" s="83">
        <v>45828</v>
      </c>
      <c r="N15" s="75">
        <v>67.15</v>
      </c>
      <c r="O15" s="76">
        <v>74.31313838280002</v>
      </c>
      <c r="P15" s="77">
        <v>74.37074576418523</v>
      </c>
      <c r="Q15" s="58"/>
      <c r="R15" s="78">
        <v>3049399</v>
      </c>
      <c r="S15" s="79">
        <v>3397671</v>
      </c>
      <c r="T15" s="80">
        <v>3408262.536881081</v>
      </c>
      <c r="U15" s="84">
        <v>45411</v>
      </c>
      <c r="V15" s="85">
        <v>45721</v>
      </c>
      <c r="W15" s="86">
        <v>0</v>
      </c>
      <c r="X15" s="58"/>
      <c r="Y15" s="128">
        <v>68143</v>
      </c>
      <c r="Z15" s="129">
        <v>65953</v>
      </c>
      <c r="AA15" s="130">
        <v>61986</v>
      </c>
      <c r="AB15" s="128">
        <v>10180.7</v>
      </c>
      <c r="AC15" s="129">
        <v>10528</v>
      </c>
      <c r="AD15" s="130">
        <v>9490</v>
      </c>
      <c r="AE15" s="58"/>
      <c r="AF15" s="128">
        <v>15992.1</v>
      </c>
      <c r="AG15" s="129">
        <v>16447.7</v>
      </c>
      <c r="AH15" s="130">
        <v>17396</v>
      </c>
      <c r="AI15" s="120">
        <v>38.4</v>
      </c>
      <c r="AJ15" s="136">
        <v>40.90139948144891</v>
      </c>
      <c r="AK15" s="117">
        <v>43.37431032813861</v>
      </c>
      <c r="AL15" s="58"/>
      <c r="AM15" s="87">
        <v>79</v>
      </c>
      <c r="AN15" s="70">
        <v>73</v>
      </c>
      <c r="AO15" s="71">
        <v>73</v>
      </c>
      <c r="AP15" s="70">
        <v>72</v>
      </c>
      <c r="AQ15" s="70">
        <v>76</v>
      </c>
      <c r="AR15" s="71">
        <v>76</v>
      </c>
      <c r="AS15" s="58"/>
      <c r="AT15" s="87">
        <v>72</v>
      </c>
      <c r="AU15" s="70">
        <v>70</v>
      </c>
      <c r="AV15" s="71">
        <v>78</v>
      </c>
      <c r="AW15" s="70">
        <v>69</v>
      </c>
      <c r="AX15" s="70">
        <v>71</v>
      </c>
      <c r="AY15" s="71">
        <v>72</v>
      </c>
      <c r="AZ15" s="58"/>
      <c r="BA15" s="87">
        <v>78</v>
      </c>
      <c r="BB15" s="70">
        <v>74</v>
      </c>
      <c r="BC15" s="71">
        <v>82</v>
      </c>
      <c r="BD15" s="70">
        <v>69</v>
      </c>
      <c r="BE15" s="70">
        <v>72</v>
      </c>
      <c r="BF15" s="71">
        <v>68</v>
      </c>
      <c r="BG15" s="72"/>
      <c r="BH15" s="87">
        <v>74</v>
      </c>
      <c r="BI15" s="70">
        <v>65</v>
      </c>
      <c r="BJ15" s="71">
        <v>70</v>
      </c>
      <c r="BK15" s="70">
        <v>73</v>
      </c>
      <c r="BL15" s="70">
        <v>73</v>
      </c>
      <c r="BM15" s="71">
        <v>75</v>
      </c>
      <c r="BN15" s="72"/>
    </row>
    <row r="16" spans="1:66" s="73" customFormat="1" ht="22.5" customHeight="1">
      <c r="A16" s="56"/>
      <c r="B16" s="74" t="s">
        <v>10</v>
      </c>
      <c r="C16" s="58"/>
      <c r="D16" s="75">
        <v>89.17</v>
      </c>
      <c r="E16" s="76">
        <v>88.43271718545785</v>
      </c>
      <c r="F16" s="77">
        <v>83.04580152671755</v>
      </c>
      <c r="G16" s="78">
        <v>3309672</v>
      </c>
      <c r="H16" s="79">
        <v>3315431</v>
      </c>
      <c r="I16" s="80">
        <v>3133152</v>
      </c>
      <c r="J16" s="58"/>
      <c r="K16" s="81">
        <v>37118</v>
      </c>
      <c r="L16" s="82">
        <v>37491</v>
      </c>
      <c r="M16" s="83">
        <v>37728</v>
      </c>
      <c r="N16" s="75">
        <v>74.99</v>
      </c>
      <c r="O16" s="76">
        <v>79.26763756634925</v>
      </c>
      <c r="P16" s="77">
        <v>67.93082061068702</v>
      </c>
      <c r="Q16" s="58"/>
      <c r="R16" s="78">
        <v>2783560</v>
      </c>
      <c r="S16" s="79">
        <v>2971823</v>
      </c>
      <c r="T16" s="80">
        <v>2562894</v>
      </c>
      <c r="U16" s="84">
        <v>0</v>
      </c>
      <c r="V16" s="85">
        <v>0</v>
      </c>
      <c r="W16" s="86">
        <v>0</v>
      </c>
      <c r="X16" s="58"/>
      <c r="Y16" s="128">
        <v>53188</v>
      </c>
      <c r="Z16" s="129">
        <v>50553</v>
      </c>
      <c r="AA16" s="130">
        <v>46999</v>
      </c>
      <c r="AB16" s="128">
        <v>8531</v>
      </c>
      <c r="AC16" s="129">
        <v>7600</v>
      </c>
      <c r="AD16" s="130">
        <v>10630</v>
      </c>
      <c r="AE16" s="58"/>
      <c r="AF16" s="128">
        <v>11912</v>
      </c>
      <c r="AG16" s="129">
        <v>10614</v>
      </c>
      <c r="AH16" s="130">
        <v>10690</v>
      </c>
      <c r="AI16" s="120">
        <v>38.4</v>
      </c>
      <c r="AJ16" s="136">
        <v>36.02951357980733</v>
      </c>
      <c r="AK16" s="117">
        <v>45.362667290793425</v>
      </c>
      <c r="AL16" s="58"/>
      <c r="AM16" s="87">
        <v>70</v>
      </c>
      <c r="AN16" s="70">
        <v>78</v>
      </c>
      <c r="AO16" s="71">
        <v>70</v>
      </c>
      <c r="AP16" s="70">
        <v>78</v>
      </c>
      <c r="AQ16" s="70">
        <v>74</v>
      </c>
      <c r="AR16" s="71">
        <v>75</v>
      </c>
      <c r="AS16" s="58"/>
      <c r="AT16" s="87">
        <v>72</v>
      </c>
      <c r="AU16" s="70">
        <v>75</v>
      </c>
      <c r="AV16" s="71">
        <v>74</v>
      </c>
      <c r="AW16" s="70">
        <v>70</v>
      </c>
      <c r="AX16" s="70">
        <v>70</v>
      </c>
      <c r="AY16" s="71">
        <v>71</v>
      </c>
      <c r="AZ16" s="58"/>
      <c r="BA16" s="87">
        <v>84</v>
      </c>
      <c r="BB16" s="70">
        <v>73</v>
      </c>
      <c r="BC16" s="71">
        <v>72</v>
      </c>
      <c r="BD16" s="70">
        <v>79</v>
      </c>
      <c r="BE16" s="70">
        <v>68</v>
      </c>
      <c r="BF16" s="71">
        <v>73</v>
      </c>
      <c r="BG16" s="72"/>
      <c r="BH16" s="87">
        <v>69</v>
      </c>
      <c r="BI16" s="70">
        <v>69</v>
      </c>
      <c r="BJ16" s="71">
        <v>69</v>
      </c>
      <c r="BK16" s="70">
        <v>75</v>
      </c>
      <c r="BL16" s="70">
        <v>73</v>
      </c>
      <c r="BM16" s="71">
        <v>72</v>
      </c>
      <c r="BN16" s="72"/>
    </row>
    <row r="17" spans="1:66" s="73" customFormat="1" ht="22.5" customHeight="1">
      <c r="A17" s="56"/>
      <c r="B17" s="74" t="s">
        <v>11</v>
      </c>
      <c r="C17" s="58"/>
      <c r="D17" s="75">
        <v>62.56</v>
      </c>
      <c r="E17" s="76">
        <v>71.90849792547435</v>
      </c>
      <c r="F17" s="77">
        <v>66.90833632879519</v>
      </c>
      <c r="G17" s="78">
        <v>14739165</v>
      </c>
      <c r="H17" s="79">
        <v>17008948.4653</v>
      </c>
      <c r="I17" s="80">
        <v>15677292.2852</v>
      </c>
      <c r="J17" s="58"/>
      <c r="K17" s="81">
        <v>235600</v>
      </c>
      <c r="L17" s="82">
        <v>236536</v>
      </c>
      <c r="M17" s="83">
        <v>234310</v>
      </c>
      <c r="N17" s="75">
        <v>73.49</v>
      </c>
      <c r="O17" s="76">
        <v>71.21333080249941</v>
      </c>
      <c r="P17" s="77">
        <v>78.15753213605907</v>
      </c>
      <c r="Q17" s="58"/>
      <c r="R17" s="78">
        <v>17313544</v>
      </c>
      <c r="S17" s="79">
        <v>16844516.4147</v>
      </c>
      <c r="T17" s="80">
        <v>18313091.3548</v>
      </c>
      <c r="U17" s="84">
        <v>0</v>
      </c>
      <c r="V17" s="85">
        <v>236536</v>
      </c>
      <c r="W17" s="86">
        <v>234310</v>
      </c>
      <c r="X17" s="58"/>
      <c r="Y17" s="128">
        <v>242220</v>
      </c>
      <c r="Z17" s="129">
        <v>226613</v>
      </c>
      <c r="AA17" s="130">
        <v>221858</v>
      </c>
      <c r="AB17" s="128">
        <v>26375.5</v>
      </c>
      <c r="AC17" s="129">
        <v>23917</v>
      </c>
      <c r="AD17" s="130">
        <v>24331.6</v>
      </c>
      <c r="AE17" s="58"/>
      <c r="AF17" s="128">
        <v>46658</v>
      </c>
      <c r="AG17" s="129">
        <v>47455</v>
      </c>
      <c r="AH17" s="130">
        <v>45700.56</v>
      </c>
      <c r="AI17" s="120">
        <v>30.2</v>
      </c>
      <c r="AJ17" s="136">
        <v>31.49510398785595</v>
      </c>
      <c r="AK17" s="117">
        <v>31.566209016578174</v>
      </c>
      <c r="AL17" s="58"/>
      <c r="AM17" s="87">
        <v>75</v>
      </c>
      <c r="AN17" s="70">
        <v>73</v>
      </c>
      <c r="AO17" s="71">
        <v>69</v>
      </c>
      <c r="AP17" s="70">
        <v>67</v>
      </c>
      <c r="AQ17" s="70">
        <v>70</v>
      </c>
      <c r="AR17" s="71">
        <v>72</v>
      </c>
      <c r="AS17" s="58"/>
      <c r="AT17" s="87">
        <v>69</v>
      </c>
      <c r="AU17" s="70">
        <v>69</v>
      </c>
      <c r="AV17" s="71">
        <v>69</v>
      </c>
      <c r="AW17" s="70">
        <v>70</v>
      </c>
      <c r="AX17" s="70">
        <v>68</v>
      </c>
      <c r="AY17" s="71">
        <v>66</v>
      </c>
      <c r="AZ17" s="58"/>
      <c r="BA17" s="87">
        <v>73</v>
      </c>
      <c r="BB17" s="70">
        <v>75</v>
      </c>
      <c r="BC17" s="71">
        <v>71</v>
      </c>
      <c r="BD17" s="70">
        <v>73</v>
      </c>
      <c r="BE17" s="70">
        <v>68</v>
      </c>
      <c r="BF17" s="71">
        <v>64</v>
      </c>
      <c r="BG17" s="72"/>
      <c r="BH17" s="87">
        <v>66</v>
      </c>
      <c r="BI17" s="70">
        <v>69</v>
      </c>
      <c r="BJ17" s="71">
        <v>70</v>
      </c>
      <c r="BK17" s="70">
        <v>71</v>
      </c>
      <c r="BL17" s="70">
        <v>70</v>
      </c>
      <c r="BM17" s="71">
        <v>69</v>
      </c>
      <c r="BN17" s="72"/>
    </row>
    <row r="18" spans="1:66" s="73" customFormat="1" ht="22.5" customHeight="1">
      <c r="A18" s="56"/>
      <c r="B18" s="74" t="s">
        <v>12</v>
      </c>
      <c r="C18" s="58"/>
      <c r="D18" s="75">
        <v>61.84</v>
      </c>
      <c r="E18" s="76">
        <v>67.42791748046875</v>
      </c>
      <c r="F18" s="77">
        <v>71.97354850451981</v>
      </c>
      <c r="G18" s="78">
        <v>1004380</v>
      </c>
      <c r="H18" s="79">
        <v>1104739</v>
      </c>
      <c r="I18" s="80">
        <v>1186340</v>
      </c>
      <c r="J18" s="58"/>
      <c r="K18" s="81">
        <v>16242</v>
      </c>
      <c r="L18" s="82">
        <v>16384</v>
      </c>
      <c r="M18" s="83">
        <v>16483</v>
      </c>
      <c r="N18" s="75">
        <v>175.01</v>
      </c>
      <c r="O18" s="76">
        <v>225.61322021484375</v>
      </c>
      <c r="P18" s="77">
        <v>242.89740945216283</v>
      </c>
      <c r="Q18" s="58"/>
      <c r="R18" s="78">
        <v>2842435</v>
      </c>
      <c r="S18" s="79">
        <v>3696447</v>
      </c>
      <c r="T18" s="80">
        <v>4003678</v>
      </c>
      <c r="U18" s="84">
        <v>0</v>
      </c>
      <c r="V18" s="85">
        <v>0</v>
      </c>
      <c r="W18" s="86">
        <v>0</v>
      </c>
      <c r="X18" s="58"/>
      <c r="Y18" s="128">
        <v>23647</v>
      </c>
      <c r="Z18" s="129">
        <v>22211</v>
      </c>
      <c r="AA18" s="130">
        <v>22336</v>
      </c>
      <c r="AB18" s="128">
        <v>2323</v>
      </c>
      <c r="AC18" s="129">
        <v>2120</v>
      </c>
      <c r="AD18" s="130">
        <v>2357</v>
      </c>
      <c r="AE18" s="58"/>
      <c r="AF18" s="128">
        <v>2084</v>
      </c>
      <c r="AG18" s="129">
        <v>2579</v>
      </c>
      <c r="AH18" s="130">
        <v>2196</v>
      </c>
      <c r="AI18" s="120">
        <v>18.6</v>
      </c>
      <c r="AJ18" s="136">
        <v>21.15618387285579</v>
      </c>
      <c r="AK18" s="117">
        <v>20.38413323782235</v>
      </c>
      <c r="AL18" s="58"/>
      <c r="AM18" s="87">
        <v>80</v>
      </c>
      <c r="AN18" s="70">
        <v>76</v>
      </c>
      <c r="AO18" s="71">
        <v>68</v>
      </c>
      <c r="AP18" s="70">
        <v>77</v>
      </c>
      <c r="AQ18" s="70">
        <v>77</v>
      </c>
      <c r="AR18" s="71">
        <v>76</v>
      </c>
      <c r="AS18" s="58"/>
      <c r="AT18" s="87">
        <v>84</v>
      </c>
      <c r="AU18" s="70">
        <v>80</v>
      </c>
      <c r="AV18" s="71">
        <v>80</v>
      </c>
      <c r="AW18" s="70">
        <v>81</v>
      </c>
      <c r="AX18" s="70">
        <v>79</v>
      </c>
      <c r="AY18" s="71">
        <v>77</v>
      </c>
      <c r="AZ18" s="58"/>
      <c r="BA18" s="87">
        <v>69</v>
      </c>
      <c r="BB18" s="70">
        <v>68</v>
      </c>
      <c r="BC18" s="71">
        <v>71</v>
      </c>
      <c r="BD18" s="70">
        <v>66</v>
      </c>
      <c r="BE18" s="70">
        <v>75</v>
      </c>
      <c r="BF18" s="71">
        <v>73</v>
      </c>
      <c r="BG18" s="72"/>
      <c r="BH18" s="87">
        <v>68</v>
      </c>
      <c r="BI18" s="70">
        <v>72</v>
      </c>
      <c r="BJ18" s="71">
        <v>80</v>
      </c>
      <c r="BK18" s="70">
        <v>72</v>
      </c>
      <c r="BL18" s="70">
        <v>75</v>
      </c>
      <c r="BM18" s="71">
        <v>75</v>
      </c>
      <c r="BN18" s="72"/>
    </row>
    <row r="19" spans="1:66" s="73" customFormat="1" ht="22.5" customHeight="1">
      <c r="A19" s="56"/>
      <c r="B19" s="74" t="s">
        <v>13</v>
      </c>
      <c r="C19" s="58"/>
      <c r="D19" s="75">
        <v>58.42</v>
      </c>
      <c r="E19" s="76">
        <v>63.350236325864785</v>
      </c>
      <c r="F19" s="77">
        <v>72.24718773030021</v>
      </c>
      <c r="G19" s="78">
        <v>4160729</v>
      </c>
      <c r="H19" s="79">
        <v>4543669</v>
      </c>
      <c r="I19" s="80">
        <v>5195801</v>
      </c>
      <c r="J19" s="58"/>
      <c r="K19" s="81">
        <v>71224</v>
      </c>
      <c r="L19" s="82">
        <v>71723</v>
      </c>
      <c r="M19" s="83">
        <v>71917</v>
      </c>
      <c r="N19" s="75">
        <v>65.49</v>
      </c>
      <c r="O19" s="76">
        <v>64.92652287271865</v>
      </c>
      <c r="P19" s="77">
        <v>67.64204569156111</v>
      </c>
      <c r="Q19" s="58"/>
      <c r="R19" s="78">
        <v>4664174</v>
      </c>
      <c r="S19" s="79">
        <v>4656725</v>
      </c>
      <c r="T19" s="80">
        <v>4864613</v>
      </c>
      <c r="U19" s="84">
        <v>27494</v>
      </c>
      <c r="V19" s="85">
        <v>321979</v>
      </c>
      <c r="W19" s="86">
        <v>154360</v>
      </c>
      <c r="X19" s="58"/>
      <c r="Y19" s="128">
        <v>95994</v>
      </c>
      <c r="Z19" s="129">
        <v>90980</v>
      </c>
      <c r="AA19" s="130">
        <v>90122.1</v>
      </c>
      <c r="AB19" s="128">
        <v>12678.6</v>
      </c>
      <c r="AC19" s="129">
        <v>12725</v>
      </c>
      <c r="AD19" s="130">
        <v>13609.03</v>
      </c>
      <c r="AE19" s="58"/>
      <c r="AF19" s="128">
        <v>26449.2</v>
      </c>
      <c r="AG19" s="129">
        <v>26170</v>
      </c>
      <c r="AH19" s="130">
        <v>30779.8</v>
      </c>
      <c r="AI19" s="120">
        <v>40.8</v>
      </c>
      <c r="AJ19" s="136">
        <v>42.75115409980215</v>
      </c>
      <c r="AK19" s="117">
        <v>49.254100825435714</v>
      </c>
      <c r="AL19" s="58"/>
      <c r="AM19" s="87">
        <v>73</v>
      </c>
      <c r="AN19" s="70">
        <v>75</v>
      </c>
      <c r="AO19" s="71">
        <v>69</v>
      </c>
      <c r="AP19" s="70">
        <v>71</v>
      </c>
      <c r="AQ19" s="70">
        <v>75</v>
      </c>
      <c r="AR19" s="71">
        <v>73</v>
      </c>
      <c r="AS19" s="58"/>
      <c r="AT19" s="87">
        <v>71</v>
      </c>
      <c r="AU19" s="70">
        <v>71</v>
      </c>
      <c r="AV19" s="71">
        <v>78</v>
      </c>
      <c r="AW19" s="70">
        <v>72</v>
      </c>
      <c r="AX19" s="70">
        <v>72</v>
      </c>
      <c r="AY19" s="71">
        <v>71</v>
      </c>
      <c r="AZ19" s="58"/>
      <c r="BA19" s="87">
        <v>77</v>
      </c>
      <c r="BB19" s="70">
        <v>70</v>
      </c>
      <c r="BC19" s="71">
        <v>71</v>
      </c>
      <c r="BD19" s="70">
        <v>68</v>
      </c>
      <c r="BE19" s="70">
        <v>73</v>
      </c>
      <c r="BF19" s="71">
        <v>71</v>
      </c>
      <c r="BG19" s="72"/>
      <c r="BH19" s="87">
        <v>67</v>
      </c>
      <c r="BI19" s="70">
        <v>67</v>
      </c>
      <c r="BJ19" s="71">
        <v>69</v>
      </c>
      <c r="BK19" s="70">
        <v>71</v>
      </c>
      <c r="BL19" s="70">
        <v>72</v>
      </c>
      <c r="BM19" s="71">
        <v>72</v>
      </c>
      <c r="BN19" s="72"/>
    </row>
    <row r="20" spans="1:66" s="73" customFormat="1" ht="22.5" customHeight="1">
      <c r="A20" s="56"/>
      <c r="B20" s="74" t="s">
        <v>14</v>
      </c>
      <c r="C20" s="58"/>
      <c r="D20" s="75">
        <v>69.9</v>
      </c>
      <c r="E20" s="76">
        <v>65.47029473732954</v>
      </c>
      <c r="F20" s="77">
        <v>72.88295531336094</v>
      </c>
      <c r="G20" s="78">
        <v>12049279</v>
      </c>
      <c r="H20" s="79">
        <v>11310910</v>
      </c>
      <c r="I20" s="80">
        <v>12618882</v>
      </c>
      <c r="J20" s="58"/>
      <c r="K20" s="81">
        <v>172377</v>
      </c>
      <c r="L20" s="82">
        <v>172764</v>
      </c>
      <c r="M20" s="83">
        <v>173139</v>
      </c>
      <c r="N20" s="75">
        <v>60.7</v>
      </c>
      <c r="O20" s="76">
        <v>67.25</v>
      </c>
      <c r="P20" s="77">
        <v>68.95530758523499</v>
      </c>
      <c r="Q20" s="58"/>
      <c r="R20" s="78">
        <v>10463391</v>
      </c>
      <c r="S20" s="79">
        <v>11618549</v>
      </c>
      <c r="T20" s="80">
        <v>11938853</v>
      </c>
      <c r="U20" s="84">
        <v>0</v>
      </c>
      <c r="V20" s="85">
        <v>0</v>
      </c>
      <c r="W20" s="86">
        <v>0</v>
      </c>
      <c r="X20" s="58"/>
      <c r="Y20" s="128">
        <v>247530</v>
      </c>
      <c r="Z20" s="129">
        <v>246424</v>
      </c>
      <c r="AA20" s="130">
        <v>253989.86</v>
      </c>
      <c r="AB20" s="128">
        <v>32818.4</v>
      </c>
      <c r="AC20" s="129">
        <v>35107.09</v>
      </c>
      <c r="AD20" s="130">
        <v>37496</v>
      </c>
      <c r="AE20" s="58"/>
      <c r="AF20" s="128">
        <v>73714.5</v>
      </c>
      <c r="AG20" s="129">
        <v>76672.56</v>
      </c>
      <c r="AH20" s="130">
        <v>84763.26</v>
      </c>
      <c r="AI20" s="120">
        <v>43</v>
      </c>
      <c r="AJ20" s="136">
        <v>45.360699444859264</v>
      </c>
      <c r="AK20" s="117">
        <v>48.13548855848025</v>
      </c>
      <c r="AL20" s="58"/>
      <c r="AM20" s="87">
        <v>74</v>
      </c>
      <c r="AN20" s="70">
        <v>68</v>
      </c>
      <c r="AO20" s="71">
        <v>72.22</v>
      </c>
      <c r="AP20" s="70">
        <v>70</v>
      </c>
      <c r="AQ20" s="70">
        <v>72</v>
      </c>
      <c r="AR20" s="71">
        <v>74.81</v>
      </c>
      <c r="AS20" s="58"/>
      <c r="AT20" s="87">
        <v>71</v>
      </c>
      <c r="AU20" s="70">
        <v>78</v>
      </c>
      <c r="AV20" s="71">
        <v>70.32</v>
      </c>
      <c r="AW20" s="70">
        <v>74</v>
      </c>
      <c r="AX20" s="70">
        <v>72</v>
      </c>
      <c r="AY20" s="71">
        <v>75.57</v>
      </c>
      <c r="AZ20" s="58"/>
      <c r="BA20" s="87">
        <v>78</v>
      </c>
      <c r="BB20" s="70">
        <v>76</v>
      </c>
      <c r="BC20" s="71">
        <v>76.29</v>
      </c>
      <c r="BD20" s="70">
        <v>83</v>
      </c>
      <c r="BE20" s="70">
        <v>76</v>
      </c>
      <c r="BF20" s="71">
        <v>74.72</v>
      </c>
      <c r="BG20" s="72"/>
      <c r="BH20" s="87">
        <v>71</v>
      </c>
      <c r="BI20" s="70">
        <v>71</v>
      </c>
      <c r="BJ20" s="71">
        <v>74.52</v>
      </c>
      <c r="BK20" s="70">
        <v>75</v>
      </c>
      <c r="BL20" s="70">
        <v>73</v>
      </c>
      <c r="BM20" s="71">
        <v>74.01</v>
      </c>
      <c r="BN20" s="72"/>
    </row>
    <row r="21" spans="1:66" s="73" customFormat="1" ht="22.5" customHeight="1">
      <c r="A21" s="56"/>
      <c r="B21" s="74" t="s">
        <v>15</v>
      </c>
      <c r="C21" s="58"/>
      <c r="D21" s="75">
        <v>55.42</v>
      </c>
      <c r="E21" s="76">
        <v>56.128610973432984</v>
      </c>
      <c r="F21" s="77">
        <v>62.57315825756263</v>
      </c>
      <c r="G21" s="78">
        <v>17263240</v>
      </c>
      <c r="H21" s="79">
        <v>17326397.05</v>
      </c>
      <c r="I21" s="80">
        <v>19152204.56</v>
      </c>
      <c r="J21" s="58"/>
      <c r="K21" s="81">
        <v>311481</v>
      </c>
      <c r="L21" s="82">
        <v>308691</v>
      </c>
      <c r="M21" s="83">
        <v>306077</v>
      </c>
      <c r="N21" s="75">
        <v>73.76</v>
      </c>
      <c r="O21" s="76">
        <v>76.80122352125588</v>
      </c>
      <c r="P21" s="77">
        <v>78.09419979286258</v>
      </c>
      <c r="Q21" s="58"/>
      <c r="R21" s="78">
        <v>22975024</v>
      </c>
      <c r="S21" s="79">
        <v>23707846.49</v>
      </c>
      <c r="T21" s="80">
        <v>23902838.39</v>
      </c>
      <c r="U21" s="84">
        <v>644616</v>
      </c>
      <c r="V21" s="85">
        <v>265000</v>
      </c>
      <c r="W21" s="86">
        <v>855000</v>
      </c>
      <c r="X21" s="58"/>
      <c r="Y21" s="128">
        <v>346914</v>
      </c>
      <c r="Z21" s="129">
        <v>326987</v>
      </c>
      <c r="AA21" s="130">
        <v>335267.076</v>
      </c>
      <c r="AB21" s="128">
        <v>34119.8</v>
      </c>
      <c r="AC21" s="129">
        <v>35458.96</v>
      </c>
      <c r="AD21" s="130">
        <v>36383.944</v>
      </c>
      <c r="AE21" s="58"/>
      <c r="AF21" s="128">
        <v>34938.2</v>
      </c>
      <c r="AG21" s="129">
        <v>35284</v>
      </c>
      <c r="AH21" s="130">
        <v>44004</v>
      </c>
      <c r="AI21" s="120">
        <v>19.9</v>
      </c>
      <c r="AJ21" s="136">
        <v>21.63479282050968</v>
      </c>
      <c r="AK21" s="117">
        <v>23.977285499993446</v>
      </c>
      <c r="AL21" s="58"/>
      <c r="AM21" s="87">
        <v>73</v>
      </c>
      <c r="AN21" s="70">
        <v>70</v>
      </c>
      <c r="AO21" s="71">
        <v>70</v>
      </c>
      <c r="AP21" s="70">
        <v>70</v>
      </c>
      <c r="AQ21" s="70">
        <v>68</v>
      </c>
      <c r="AR21" s="71">
        <v>70</v>
      </c>
      <c r="AS21" s="58"/>
      <c r="AT21" s="87">
        <v>67</v>
      </c>
      <c r="AU21" s="70">
        <v>71</v>
      </c>
      <c r="AV21" s="71">
        <v>71</v>
      </c>
      <c r="AW21" s="70">
        <v>70</v>
      </c>
      <c r="AX21" s="70">
        <v>70</v>
      </c>
      <c r="AY21" s="71">
        <v>74</v>
      </c>
      <c r="AZ21" s="58"/>
      <c r="BA21" s="87">
        <v>71</v>
      </c>
      <c r="BB21" s="70">
        <v>71</v>
      </c>
      <c r="BC21" s="71">
        <v>67</v>
      </c>
      <c r="BD21" s="70">
        <v>71</v>
      </c>
      <c r="BE21" s="70">
        <v>67</v>
      </c>
      <c r="BF21" s="71">
        <v>72</v>
      </c>
      <c r="BG21" s="72"/>
      <c r="BH21" s="87">
        <v>63</v>
      </c>
      <c r="BI21" s="70">
        <v>63</v>
      </c>
      <c r="BJ21" s="71">
        <v>68</v>
      </c>
      <c r="BK21" s="70">
        <v>68</v>
      </c>
      <c r="BL21" s="70">
        <v>69</v>
      </c>
      <c r="BM21" s="71">
        <v>70</v>
      </c>
      <c r="BN21" s="72"/>
    </row>
    <row r="22" spans="1:66" s="73" customFormat="1" ht="22.5" customHeight="1">
      <c r="A22" s="56"/>
      <c r="B22" s="74" t="s">
        <v>16</v>
      </c>
      <c r="C22" s="58"/>
      <c r="D22" s="75">
        <v>68.2</v>
      </c>
      <c r="E22" s="76">
        <v>68.38364326642528</v>
      </c>
      <c r="F22" s="77">
        <v>67.09816776810378</v>
      </c>
      <c r="G22" s="78">
        <v>7718663</v>
      </c>
      <c r="H22" s="79">
        <v>7781238</v>
      </c>
      <c r="I22" s="80">
        <v>7675762</v>
      </c>
      <c r="J22" s="58"/>
      <c r="K22" s="81">
        <v>113183</v>
      </c>
      <c r="L22" s="82">
        <v>113788</v>
      </c>
      <c r="M22" s="83">
        <v>114396</v>
      </c>
      <c r="N22" s="75">
        <v>171.78</v>
      </c>
      <c r="O22" s="76">
        <v>165.57243294547754</v>
      </c>
      <c r="P22" s="77">
        <v>182.88604496660722</v>
      </c>
      <c r="Q22" s="58"/>
      <c r="R22" s="78">
        <v>19443139</v>
      </c>
      <c r="S22" s="79">
        <v>18840156</v>
      </c>
      <c r="T22" s="80">
        <v>20921432</v>
      </c>
      <c r="U22" s="84">
        <v>3693466</v>
      </c>
      <c r="V22" s="85">
        <v>1297198</v>
      </c>
      <c r="W22" s="86">
        <v>717325</v>
      </c>
      <c r="X22" s="58"/>
      <c r="Y22" s="128">
        <v>161144</v>
      </c>
      <c r="Z22" s="129">
        <v>158451</v>
      </c>
      <c r="AA22" s="130">
        <v>155212.87</v>
      </c>
      <c r="AB22" s="128">
        <v>18845.8</v>
      </c>
      <c r="AC22" s="129">
        <v>19832</v>
      </c>
      <c r="AD22" s="130">
        <v>19223.9</v>
      </c>
      <c r="AE22" s="58"/>
      <c r="AF22" s="128">
        <v>33890.8</v>
      </c>
      <c r="AG22" s="129">
        <v>34919</v>
      </c>
      <c r="AH22" s="130">
        <v>33564.6</v>
      </c>
      <c r="AI22" s="120">
        <v>32.7</v>
      </c>
      <c r="AJ22" s="136">
        <v>34.55389994383122</v>
      </c>
      <c r="AK22" s="117">
        <v>34.010388442659426</v>
      </c>
      <c r="AL22" s="58"/>
      <c r="AM22" s="87">
        <v>78</v>
      </c>
      <c r="AN22" s="70">
        <v>79</v>
      </c>
      <c r="AO22" s="71">
        <v>81</v>
      </c>
      <c r="AP22" s="70">
        <v>76</v>
      </c>
      <c r="AQ22" s="70">
        <v>80</v>
      </c>
      <c r="AR22" s="71">
        <v>81</v>
      </c>
      <c r="AS22" s="58"/>
      <c r="AT22" s="87">
        <v>75</v>
      </c>
      <c r="AU22" s="70">
        <v>77</v>
      </c>
      <c r="AV22" s="71">
        <v>77</v>
      </c>
      <c r="AW22" s="70">
        <v>74</v>
      </c>
      <c r="AX22" s="70">
        <v>75</v>
      </c>
      <c r="AY22" s="71">
        <v>78</v>
      </c>
      <c r="AZ22" s="58"/>
      <c r="BA22" s="87">
        <v>83</v>
      </c>
      <c r="BB22" s="70">
        <v>78</v>
      </c>
      <c r="BC22" s="71">
        <v>85</v>
      </c>
      <c r="BD22" s="70">
        <v>74</v>
      </c>
      <c r="BE22" s="70">
        <v>72</v>
      </c>
      <c r="BF22" s="71">
        <v>86</v>
      </c>
      <c r="BG22" s="72"/>
      <c r="BH22" s="87">
        <v>77</v>
      </c>
      <c r="BI22" s="70">
        <v>81</v>
      </c>
      <c r="BJ22" s="71">
        <v>80</v>
      </c>
      <c r="BK22" s="70">
        <v>77</v>
      </c>
      <c r="BL22" s="70">
        <v>77.42857142857143</v>
      </c>
      <c r="BM22" s="71">
        <v>81</v>
      </c>
      <c r="BN22" s="72"/>
    </row>
    <row r="23" spans="1:66" s="73" customFormat="1" ht="22.5" customHeight="1">
      <c r="A23" s="56"/>
      <c r="B23" s="88" t="s">
        <v>17</v>
      </c>
      <c r="C23" s="89"/>
      <c r="D23" s="75">
        <v>45.42</v>
      </c>
      <c r="E23" s="76">
        <v>42.80109507217521</v>
      </c>
      <c r="F23" s="77">
        <v>41.91377638547028</v>
      </c>
      <c r="G23" s="78">
        <v>1810353</v>
      </c>
      <c r="H23" s="79">
        <v>1719748</v>
      </c>
      <c r="I23" s="80">
        <v>1685814</v>
      </c>
      <c r="J23" s="89"/>
      <c r="K23" s="81">
        <v>39858</v>
      </c>
      <c r="L23" s="82">
        <v>40180</v>
      </c>
      <c r="M23" s="83">
        <v>40221</v>
      </c>
      <c r="N23" s="75">
        <v>67.77</v>
      </c>
      <c r="O23" s="76">
        <v>85.51279243404679</v>
      </c>
      <c r="P23" s="77">
        <v>85.25190820715547</v>
      </c>
      <c r="Q23" s="89"/>
      <c r="R23" s="78">
        <v>2701375</v>
      </c>
      <c r="S23" s="79">
        <v>3435904</v>
      </c>
      <c r="T23" s="80">
        <v>3428917</v>
      </c>
      <c r="U23" s="84">
        <v>0</v>
      </c>
      <c r="V23" s="85">
        <v>0</v>
      </c>
      <c r="W23" s="86">
        <v>0</v>
      </c>
      <c r="X23" s="89"/>
      <c r="Y23" s="128">
        <v>49348</v>
      </c>
      <c r="Z23" s="129">
        <v>46820</v>
      </c>
      <c r="AA23" s="130">
        <v>46426</v>
      </c>
      <c r="AB23" s="128">
        <v>3642</v>
      </c>
      <c r="AC23" s="129">
        <v>3965</v>
      </c>
      <c r="AD23" s="130">
        <v>3683</v>
      </c>
      <c r="AE23" s="89"/>
      <c r="AF23" s="128">
        <v>10179</v>
      </c>
      <c r="AG23" s="129">
        <v>10229</v>
      </c>
      <c r="AH23" s="130">
        <v>10918</v>
      </c>
      <c r="AI23" s="120">
        <v>28</v>
      </c>
      <c r="AJ23" s="136">
        <v>30.316104228961983</v>
      </c>
      <c r="AK23" s="117">
        <v>31.45004954120536</v>
      </c>
      <c r="AL23" s="89"/>
      <c r="AM23" s="87">
        <v>76</v>
      </c>
      <c r="AN23" s="70">
        <v>79</v>
      </c>
      <c r="AO23" s="71">
        <v>80</v>
      </c>
      <c r="AP23" s="70">
        <v>79</v>
      </c>
      <c r="AQ23" s="70">
        <v>77</v>
      </c>
      <c r="AR23" s="71">
        <v>83</v>
      </c>
      <c r="AS23" s="89"/>
      <c r="AT23" s="87">
        <v>75</v>
      </c>
      <c r="AU23" s="70">
        <v>83</v>
      </c>
      <c r="AV23" s="71">
        <v>84</v>
      </c>
      <c r="AW23" s="70">
        <v>72</v>
      </c>
      <c r="AX23" s="70">
        <v>75</v>
      </c>
      <c r="AY23" s="71">
        <v>72</v>
      </c>
      <c r="AZ23" s="89"/>
      <c r="BA23" s="87">
        <v>70</v>
      </c>
      <c r="BB23" s="70">
        <v>73</v>
      </c>
      <c r="BC23" s="71">
        <v>70</v>
      </c>
      <c r="BD23" s="70">
        <v>63</v>
      </c>
      <c r="BE23" s="70">
        <v>75</v>
      </c>
      <c r="BF23" s="71">
        <v>72</v>
      </c>
      <c r="BG23" s="94"/>
      <c r="BH23" s="87">
        <v>64</v>
      </c>
      <c r="BI23" s="70">
        <v>69</v>
      </c>
      <c r="BJ23" s="71">
        <v>72</v>
      </c>
      <c r="BK23" s="70">
        <v>68</v>
      </c>
      <c r="BL23" s="70">
        <v>76</v>
      </c>
      <c r="BM23" s="71">
        <v>76</v>
      </c>
      <c r="BN23" s="94"/>
    </row>
    <row r="24" spans="1:66" s="73" customFormat="1" ht="22.5" customHeight="1">
      <c r="A24" s="56"/>
      <c r="B24" s="95" t="s">
        <v>18</v>
      </c>
      <c r="C24" s="94"/>
      <c r="D24" s="75">
        <v>93.65</v>
      </c>
      <c r="E24" s="76">
        <v>94.89767785858807</v>
      </c>
      <c r="F24" s="77">
        <v>84.95274546929943</v>
      </c>
      <c r="G24" s="78">
        <v>3375681</v>
      </c>
      <c r="H24" s="79">
        <v>3470787.67</v>
      </c>
      <c r="I24" s="80">
        <v>3140703</v>
      </c>
      <c r="J24" s="94"/>
      <c r="K24" s="81">
        <v>36044</v>
      </c>
      <c r="L24" s="82">
        <v>36574</v>
      </c>
      <c r="M24" s="83">
        <v>36970</v>
      </c>
      <c r="N24" s="75">
        <v>63.54</v>
      </c>
      <c r="O24" s="76">
        <v>68.43641575982939</v>
      </c>
      <c r="P24" s="77">
        <v>64.15309710576143</v>
      </c>
      <c r="Q24" s="94"/>
      <c r="R24" s="78">
        <v>2290184</v>
      </c>
      <c r="S24" s="79">
        <v>2502993.47</v>
      </c>
      <c r="T24" s="80">
        <v>2371740</v>
      </c>
      <c r="U24" s="84">
        <v>0</v>
      </c>
      <c r="V24" s="85">
        <v>0</v>
      </c>
      <c r="W24" s="86">
        <v>36970</v>
      </c>
      <c r="X24" s="94"/>
      <c r="Y24" s="128">
        <v>51290</v>
      </c>
      <c r="Z24" s="129">
        <v>48242</v>
      </c>
      <c r="AA24" s="130">
        <v>46621</v>
      </c>
      <c r="AB24" s="128">
        <v>8173</v>
      </c>
      <c r="AC24" s="129">
        <v>8316</v>
      </c>
      <c r="AD24" s="130">
        <v>8435</v>
      </c>
      <c r="AE24" s="94"/>
      <c r="AF24" s="128">
        <v>11033</v>
      </c>
      <c r="AG24" s="129">
        <v>11572</v>
      </c>
      <c r="AH24" s="130">
        <v>12110</v>
      </c>
      <c r="AI24" s="120">
        <v>37.4</v>
      </c>
      <c r="AJ24" s="136">
        <v>41.22548816384064</v>
      </c>
      <c r="AK24" s="117">
        <v>44.06812380686815</v>
      </c>
      <c r="AL24" s="94"/>
      <c r="AM24" s="87">
        <v>61</v>
      </c>
      <c r="AN24" s="70">
        <v>70</v>
      </c>
      <c r="AO24" s="71">
        <v>70</v>
      </c>
      <c r="AP24" s="70">
        <v>70</v>
      </c>
      <c r="AQ24" s="70">
        <v>74</v>
      </c>
      <c r="AR24" s="71">
        <v>75</v>
      </c>
      <c r="AS24" s="94"/>
      <c r="AT24" s="87">
        <v>72</v>
      </c>
      <c r="AU24" s="70">
        <v>74</v>
      </c>
      <c r="AV24" s="71">
        <v>70</v>
      </c>
      <c r="AW24" s="70">
        <v>68</v>
      </c>
      <c r="AX24" s="70">
        <v>73</v>
      </c>
      <c r="AY24" s="71">
        <v>69</v>
      </c>
      <c r="AZ24" s="94"/>
      <c r="BA24" s="87">
        <v>78</v>
      </c>
      <c r="BB24" s="70">
        <v>70</v>
      </c>
      <c r="BC24" s="71">
        <v>83</v>
      </c>
      <c r="BD24" s="70">
        <v>64</v>
      </c>
      <c r="BE24" s="70">
        <v>74</v>
      </c>
      <c r="BF24" s="71">
        <v>74</v>
      </c>
      <c r="BG24" s="94"/>
      <c r="BH24" s="87">
        <v>67</v>
      </c>
      <c r="BI24" s="70">
        <v>71</v>
      </c>
      <c r="BJ24" s="71">
        <v>71</v>
      </c>
      <c r="BK24" s="70">
        <v>69</v>
      </c>
      <c r="BL24" s="70">
        <v>72</v>
      </c>
      <c r="BM24" s="71">
        <v>73</v>
      </c>
      <c r="BN24" s="94"/>
    </row>
    <row r="25" spans="1:66" s="73" customFormat="1" ht="22.5" customHeight="1">
      <c r="A25" s="56"/>
      <c r="B25" s="74" t="s">
        <v>19</v>
      </c>
      <c r="C25" s="58"/>
      <c r="D25" s="75">
        <v>62.69</v>
      </c>
      <c r="E25" s="76">
        <v>52.668040067529546</v>
      </c>
      <c r="F25" s="77">
        <v>61.51195067264574</v>
      </c>
      <c r="G25" s="78">
        <v>2810198</v>
      </c>
      <c r="H25" s="79">
        <v>2339777.68</v>
      </c>
      <c r="I25" s="80">
        <v>2743433</v>
      </c>
      <c r="J25" s="58"/>
      <c r="K25" s="81">
        <v>44829</v>
      </c>
      <c r="L25" s="82">
        <v>44425</v>
      </c>
      <c r="M25" s="83">
        <v>44600</v>
      </c>
      <c r="N25" s="75">
        <v>75.65</v>
      </c>
      <c r="O25" s="76">
        <v>87.81688891389983</v>
      </c>
      <c r="P25" s="77">
        <v>105.72966367713005</v>
      </c>
      <c r="Q25" s="58"/>
      <c r="R25" s="78">
        <v>3391418</v>
      </c>
      <c r="S25" s="79">
        <v>3901265.29</v>
      </c>
      <c r="T25" s="80">
        <v>4715543</v>
      </c>
      <c r="U25" s="84">
        <v>501353</v>
      </c>
      <c r="V25" s="85">
        <v>109622</v>
      </c>
      <c r="W25" s="86">
        <v>134000</v>
      </c>
      <c r="X25" s="58"/>
      <c r="Y25" s="128">
        <v>63707</v>
      </c>
      <c r="Z25" s="129">
        <v>64531</v>
      </c>
      <c r="AA25" s="130">
        <v>66658</v>
      </c>
      <c r="AB25" s="128">
        <v>8694</v>
      </c>
      <c r="AC25" s="129">
        <v>9347</v>
      </c>
      <c r="AD25" s="130">
        <v>9994</v>
      </c>
      <c r="AE25" s="58"/>
      <c r="AF25" s="128">
        <v>19291</v>
      </c>
      <c r="AG25" s="129">
        <v>17446</v>
      </c>
      <c r="AH25" s="130">
        <v>18267</v>
      </c>
      <c r="AI25" s="120">
        <v>43.9</v>
      </c>
      <c r="AJ25" s="136">
        <v>41.51957973687065</v>
      </c>
      <c r="AK25" s="117">
        <v>42.39701161150949</v>
      </c>
      <c r="AL25" s="58"/>
      <c r="AM25" s="112">
        <v>87</v>
      </c>
      <c r="AN25" s="138">
        <v>78</v>
      </c>
      <c r="AO25" s="122">
        <v>88</v>
      </c>
      <c r="AP25" s="112">
        <v>88</v>
      </c>
      <c r="AQ25" s="138">
        <v>81</v>
      </c>
      <c r="AR25" s="122">
        <v>84</v>
      </c>
      <c r="AS25" s="58"/>
      <c r="AT25" s="112">
        <v>80</v>
      </c>
      <c r="AU25" s="138">
        <v>85</v>
      </c>
      <c r="AV25" s="122">
        <v>85</v>
      </c>
      <c r="AW25" s="112" t="s">
        <v>58</v>
      </c>
      <c r="AX25" s="138">
        <v>86</v>
      </c>
      <c r="AY25" s="122">
        <v>87</v>
      </c>
      <c r="AZ25" s="58"/>
      <c r="BA25" s="123" t="s">
        <v>58</v>
      </c>
      <c r="BB25" s="138">
        <v>89</v>
      </c>
      <c r="BC25" s="122">
        <v>76</v>
      </c>
      <c r="BD25" s="112">
        <v>78</v>
      </c>
      <c r="BE25" s="138">
        <v>74</v>
      </c>
      <c r="BF25" s="122">
        <v>90</v>
      </c>
      <c r="BG25" s="96"/>
      <c r="BH25" s="112">
        <v>73</v>
      </c>
      <c r="BI25" s="138">
        <v>78</v>
      </c>
      <c r="BJ25" s="122">
        <v>78</v>
      </c>
      <c r="BK25" s="112">
        <v>73</v>
      </c>
      <c r="BL25" s="138">
        <v>83</v>
      </c>
      <c r="BM25" s="122">
        <v>84</v>
      </c>
      <c r="BN25" s="96"/>
    </row>
    <row r="26" spans="1:66" s="73" customFormat="1" ht="22.5" customHeight="1">
      <c r="A26" s="56"/>
      <c r="B26" s="74" t="s">
        <v>20</v>
      </c>
      <c r="C26" s="58"/>
      <c r="D26" s="75">
        <v>76.37</v>
      </c>
      <c r="E26" s="76">
        <v>73.1338040548459</v>
      </c>
      <c r="F26" s="77">
        <v>68.17370555254644</v>
      </c>
      <c r="G26" s="78">
        <v>5183694</v>
      </c>
      <c r="H26" s="79">
        <v>4992406</v>
      </c>
      <c r="I26" s="80">
        <v>4657014</v>
      </c>
      <c r="J26" s="58"/>
      <c r="K26" s="81">
        <v>67872</v>
      </c>
      <c r="L26" s="82">
        <v>68264</v>
      </c>
      <c r="M26" s="83">
        <v>68311</v>
      </c>
      <c r="N26" s="75">
        <v>71.46</v>
      </c>
      <c r="O26" s="76">
        <v>74.84625864291574</v>
      </c>
      <c r="P26" s="77">
        <v>83.77958161935852</v>
      </c>
      <c r="Q26" s="58"/>
      <c r="R26" s="78">
        <v>4849920</v>
      </c>
      <c r="S26" s="79">
        <v>5109305</v>
      </c>
      <c r="T26" s="80">
        <v>5723067</v>
      </c>
      <c r="U26" s="84">
        <v>0</v>
      </c>
      <c r="V26" s="85">
        <v>0</v>
      </c>
      <c r="W26" s="86">
        <v>169075</v>
      </c>
      <c r="X26" s="58"/>
      <c r="Y26" s="128">
        <v>87964</v>
      </c>
      <c r="Z26" s="129">
        <v>85518</v>
      </c>
      <c r="AA26" s="130">
        <v>84483</v>
      </c>
      <c r="AB26" s="128">
        <v>11303.4</v>
      </c>
      <c r="AC26" s="129">
        <v>10822</v>
      </c>
      <c r="AD26" s="130">
        <v>12282.3</v>
      </c>
      <c r="AE26" s="58"/>
      <c r="AF26" s="128">
        <v>20110.5</v>
      </c>
      <c r="AG26" s="129">
        <v>24065</v>
      </c>
      <c r="AH26" s="130">
        <v>24485.87</v>
      </c>
      <c r="AI26" s="120">
        <v>35.7</v>
      </c>
      <c r="AJ26" s="136">
        <v>40.7949203676419</v>
      </c>
      <c r="AK26" s="117">
        <v>43.52138300013021</v>
      </c>
      <c r="AL26" s="58"/>
      <c r="AM26" s="87">
        <v>72</v>
      </c>
      <c r="AN26" s="70">
        <v>71</v>
      </c>
      <c r="AO26" s="71">
        <v>79</v>
      </c>
      <c r="AP26" s="70">
        <v>71</v>
      </c>
      <c r="AQ26" s="70">
        <v>70</v>
      </c>
      <c r="AR26" s="71">
        <v>80</v>
      </c>
      <c r="AS26" s="58"/>
      <c r="AT26" s="87">
        <v>77</v>
      </c>
      <c r="AU26" s="70">
        <v>78</v>
      </c>
      <c r="AV26" s="71">
        <v>68</v>
      </c>
      <c r="AW26" s="70">
        <v>76</v>
      </c>
      <c r="AX26" s="70">
        <v>68</v>
      </c>
      <c r="AY26" s="71">
        <v>69</v>
      </c>
      <c r="AZ26" s="58"/>
      <c r="BA26" s="87">
        <v>79</v>
      </c>
      <c r="BB26" s="70">
        <v>78</v>
      </c>
      <c r="BC26" s="71">
        <v>69</v>
      </c>
      <c r="BD26" s="70">
        <v>76</v>
      </c>
      <c r="BE26" s="70">
        <v>75</v>
      </c>
      <c r="BF26" s="71">
        <v>78</v>
      </c>
      <c r="BG26" s="96"/>
      <c r="BH26" s="87">
        <v>72</v>
      </c>
      <c r="BI26" s="70">
        <v>69</v>
      </c>
      <c r="BJ26" s="71">
        <v>71</v>
      </c>
      <c r="BK26" s="70">
        <v>75</v>
      </c>
      <c r="BL26" s="70">
        <v>73</v>
      </c>
      <c r="BM26" s="71">
        <v>73</v>
      </c>
      <c r="BN26" s="96"/>
    </row>
    <row r="27" spans="1:66" s="73" customFormat="1" ht="22.5" customHeight="1">
      <c r="A27" s="56"/>
      <c r="B27" s="74" t="s">
        <v>21</v>
      </c>
      <c r="C27" s="58"/>
      <c r="D27" s="75">
        <v>46.72</v>
      </c>
      <c r="E27" s="76">
        <v>49.9542407597058</v>
      </c>
      <c r="F27" s="77">
        <v>43.51960148714624</v>
      </c>
      <c r="G27" s="78">
        <v>7005105</v>
      </c>
      <c r="H27" s="79">
        <v>7511819</v>
      </c>
      <c r="I27" s="80">
        <v>6578510</v>
      </c>
      <c r="J27" s="58"/>
      <c r="K27" s="81">
        <v>149936</v>
      </c>
      <c r="L27" s="82">
        <v>150374</v>
      </c>
      <c r="M27" s="83">
        <v>151162</v>
      </c>
      <c r="N27" s="75">
        <v>89.55</v>
      </c>
      <c r="O27" s="76">
        <v>89.86614042321146</v>
      </c>
      <c r="P27" s="77">
        <v>109.65456927005464</v>
      </c>
      <c r="Q27" s="58"/>
      <c r="R27" s="78">
        <v>13426439</v>
      </c>
      <c r="S27" s="79">
        <v>13513531</v>
      </c>
      <c r="T27" s="80">
        <v>16575604</v>
      </c>
      <c r="U27" s="84">
        <v>0</v>
      </c>
      <c r="V27" s="85">
        <v>0</v>
      </c>
      <c r="W27" s="86">
        <v>0</v>
      </c>
      <c r="X27" s="58"/>
      <c r="Y27" s="128">
        <v>224517</v>
      </c>
      <c r="Z27" s="129">
        <v>222397</v>
      </c>
      <c r="AA27" s="130">
        <v>211370</v>
      </c>
      <c r="AB27" s="128">
        <v>15404</v>
      </c>
      <c r="AC27" s="129">
        <v>32583</v>
      </c>
      <c r="AD27" s="130">
        <v>21222</v>
      </c>
      <c r="AE27" s="58"/>
      <c r="AF27" s="128">
        <v>71917</v>
      </c>
      <c r="AG27" s="129">
        <v>62764</v>
      </c>
      <c r="AH27" s="130">
        <v>71799</v>
      </c>
      <c r="AI27" s="120">
        <v>38.9</v>
      </c>
      <c r="AJ27" s="136">
        <v>42.87243083314973</v>
      </c>
      <c r="AK27" s="117">
        <v>44.008610493447506</v>
      </c>
      <c r="AL27" s="58"/>
      <c r="AM27" s="87">
        <v>79</v>
      </c>
      <c r="AN27" s="70">
        <v>70</v>
      </c>
      <c r="AO27" s="71">
        <v>70</v>
      </c>
      <c r="AP27" s="70">
        <v>86</v>
      </c>
      <c r="AQ27" s="70">
        <v>72</v>
      </c>
      <c r="AR27" s="71">
        <v>70</v>
      </c>
      <c r="AS27" s="58"/>
      <c r="AT27" s="87">
        <v>72</v>
      </c>
      <c r="AU27" s="70">
        <v>66</v>
      </c>
      <c r="AV27" s="71">
        <v>81</v>
      </c>
      <c r="AW27" s="70">
        <v>67</v>
      </c>
      <c r="AX27" s="70">
        <v>67</v>
      </c>
      <c r="AY27" s="71">
        <v>70</v>
      </c>
      <c r="AZ27" s="58"/>
      <c r="BA27" s="87">
        <v>80</v>
      </c>
      <c r="BB27" s="70">
        <v>70</v>
      </c>
      <c r="BC27" s="71">
        <v>76</v>
      </c>
      <c r="BD27" s="70">
        <v>74</v>
      </c>
      <c r="BE27" s="70">
        <v>72</v>
      </c>
      <c r="BF27" s="71">
        <v>72</v>
      </c>
      <c r="BG27" s="96"/>
      <c r="BH27" s="87">
        <v>68</v>
      </c>
      <c r="BI27" s="70">
        <v>72</v>
      </c>
      <c r="BJ27" s="71">
        <v>68</v>
      </c>
      <c r="BK27" s="70">
        <v>74</v>
      </c>
      <c r="BL27" s="70">
        <v>70</v>
      </c>
      <c r="BM27" s="71">
        <v>72</v>
      </c>
      <c r="BN27" s="96"/>
    </row>
    <row r="28" spans="1:66" s="73" customFormat="1" ht="22.5" customHeight="1">
      <c r="A28" s="56"/>
      <c r="B28" s="74" t="s">
        <v>22</v>
      </c>
      <c r="C28" s="58"/>
      <c r="D28" s="75">
        <v>56.59</v>
      </c>
      <c r="E28" s="76">
        <v>58.658091094241804</v>
      </c>
      <c r="F28" s="77">
        <v>53.37245739417262</v>
      </c>
      <c r="G28" s="78">
        <v>599215</v>
      </c>
      <c r="H28" s="79">
        <v>633624.7</v>
      </c>
      <c r="I28" s="80">
        <v>582507</v>
      </c>
      <c r="J28" s="58"/>
      <c r="K28" s="81">
        <v>10589</v>
      </c>
      <c r="L28" s="82">
        <v>10802</v>
      </c>
      <c r="M28" s="83">
        <v>10914</v>
      </c>
      <c r="N28" s="75">
        <v>79.33</v>
      </c>
      <c r="O28" s="76">
        <v>76.33446028513238</v>
      </c>
      <c r="P28" s="77">
        <v>90.64861645592816</v>
      </c>
      <c r="Q28" s="58"/>
      <c r="R28" s="78">
        <v>840041</v>
      </c>
      <c r="S28" s="79">
        <v>824564.84</v>
      </c>
      <c r="T28" s="80">
        <v>989339</v>
      </c>
      <c r="U28" s="84">
        <v>0</v>
      </c>
      <c r="V28" s="85">
        <v>0</v>
      </c>
      <c r="W28" s="86">
        <v>0</v>
      </c>
      <c r="X28" s="58"/>
      <c r="Y28" s="128">
        <v>14776</v>
      </c>
      <c r="Z28" s="129">
        <v>15353</v>
      </c>
      <c r="AA28" s="130">
        <v>15604</v>
      </c>
      <c r="AB28" s="128">
        <v>1940</v>
      </c>
      <c r="AC28" s="129">
        <v>1940</v>
      </c>
      <c r="AD28" s="130">
        <v>2128</v>
      </c>
      <c r="AE28" s="58"/>
      <c r="AF28" s="128">
        <v>2425</v>
      </c>
      <c r="AG28" s="129">
        <v>2345</v>
      </c>
      <c r="AH28" s="130">
        <v>2461</v>
      </c>
      <c r="AI28" s="120">
        <v>29.5</v>
      </c>
      <c r="AJ28" s="136">
        <v>27.909854751514363</v>
      </c>
      <c r="AK28" s="117">
        <v>29.40912586516278</v>
      </c>
      <c r="AL28" s="58"/>
      <c r="AM28" s="87">
        <v>70</v>
      </c>
      <c r="AN28" s="70">
        <v>72</v>
      </c>
      <c r="AO28" s="71">
        <v>71</v>
      </c>
      <c r="AP28" s="70">
        <v>77</v>
      </c>
      <c r="AQ28" s="70">
        <v>82</v>
      </c>
      <c r="AR28" s="71">
        <v>81</v>
      </c>
      <c r="AS28" s="58"/>
      <c r="AT28" s="87">
        <v>77</v>
      </c>
      <c r="AU28" s="70">
        <v>78</v>
      </c>
      <c r="AV28" s="71">
        <v>85</v>
      </c>
      <c r="AW28" s="70">
        <v>68</v>
      </c>
      <c r="AX28" s="70">
        <v>77</v>
      </c>
      <c r="AY28" s="71">
        <v>78</v>
      </c>
      <c r="AZ28" s="58"/>
      <c r="BA28" s="87">
        <v>74</v>
      </c>
      <c r="BB28" s="70">
        <v>80</v>
      </c>
      <c r="BC28" s="71">
        <v>83</v>
      </c>
      <c r="BD28" s="70">
        <v>72</v>
      </c>
      <c r="BE28" s="70">
        <v>74</v>
      </c>
      <c r="BF28" s="71">
        <v>75</v>
      </c>
      <c r="BG28" s="58"/>
      <c r="BH28" s="87">
        <v>77</v>
      </c>
      <c r="BI28" s="70">
        <v>79</v>
      </c>
      <c r="BJ28" s="71">
        <v>88</v>
      </c>
      <c r="BK28" s="70">
        <v>74</v>
      </c>
      <c r="BL28" s="70">
        <v>77</v>
      </c>
      <c r="BM28" s="71">
        <v>80</v>
      </c>
      <c r="BN28" s="58"/>
    </row>
    <row r="29" spans="1:66" s="73" customFormat="1" ht="22.5" customHeight="1">
      <c r="A29" s="56"/>
      <c r="B29" s="74" t="s">
        <v>23</v>
      </c>
      <c r="C29" s="58"/>
      <c r="D29" s="75">
        <v>58.82</v>
      </c>
      <c r="E29" s="76">
        <v>63.39824786324786</v>
      </c>
      <c r="F29" s="77">
        <v>70.23069387059675</v>
      </c>
      <c r="G29" s="78">
        <v>4104169</v>
      </c>
      <c r="H29" s="79">
        <v>4450557</v>
      </c>
      <c r="I29" s="80">
        <v>4946418</v>
      </c>
      <c r="J29" s="58"/>
      <c r="K29" s="81">
        <v>69771</v>
      </c>
      <c r="L29" s="82">
        <v>70200</v>
      </c>
      <c r="M29" s="83">
        <v>70431</v>
      </c>
      <c r="N29" s="75">
        <v>90.42</v>
      </c>
      <c r="O29" s="76">
        <v>96.0085754985755</v>
      </c>
      <c r="P29" s="77">
        <v>95.20157317090485</v>
      </c>
      <c r="Q29" s="58"/>
      <c r="R29" s="78">
        <v>6309038</v>
      </c>
      <c r="S29" s="79">
        <v>6739802</v>
      </c>
      <c r="T29" s="80">
        <v>6705142</v>
      </c>
      <c r="U29" s="84">
        <v>0</v>
      </c>
      <c r="V29" s="85">
        <v>70200</v>
      </c>
      <c r="W29" s="86">
        <v>0</v>
      </c>
      <c r="X29" s="58"/>
      <c r="Y29" s="128">
        <v>98374</v>
      </c>
      <c r="Z29" s="129">
        <v>95201</v>
      </c>
      <c r="AA29" s="130">
        <v>92807</v>
      </c>
      <c r="AB29" s="128">
        <v>16198.7</v>
      </c>
      <c r="AC29" s="129">
        <v>18832</v>
      </c>
      <c r="AD29" s="130">
        <v>19342</v>
      </c>
      <c r="AE29" s="58"/>
      <c r="AF29" s="128">
        <v>20838.4</v>
      </c>
      <c r="AG29" s="129">
        <v>21559</v>
      </c>
      <c r="AH29" s="130">
        <v>23986</v>
      </c>
      <c r="AI29" s="120">
        <v>37.6</v>
      </c>
      <c r="AJ29" s="136">
        <v>42.42707534584721</v>
      </c>
      <c r="AK29" s="117">
        <v>46.68613358906117</v>
      </c>
      <c r="AL29" s="58"/>
      <c r="AM29" s="87">
        <v>80</v>
      </c>
      <c r="AN29" s="70">
        <v>78</v>
      </c>
      <c r="AO29" s="71">
        <v>79</v>
      </c>
      <c r="AP29" s="70">
        <v>77</v>
      </c>
      <c r="AQ29" s="70">
        <v>77</v>
      </c>
      <c r="AR29" s="71">
        <v>77</v>
      </c>
      <c r="AS29" s="58"/>
      <c r="AT29" s="87">
        <v>80</v>
      </c>
      <c r="AU29" s="70">
        <v>78</v>
      </c>
      <c r="AV29" s="71">
        <v>79</v>
      </c>
      <c r="AW29" s="70">
        <v>79</v>
      </c>
      <c r="AX29" s="70">
        <v>76</v>
      </c>
      <c r="AY29" s="71">
        <v>69</v>
      </c>
      <c r="AZ29" s="58"/>
      <c r="BA29" s="87">
        <v>85</v>
      </c>
      <c r="BB29" s="70">
        <v>73</v>
      </c>
      <c r="BC29" s="71">
        <v>79</v>
      </c>
      <c r="BD29" s="70">
        <v>87</v>
      </c>
      <c r="BE29" s="70">
        <v>75</v>
      </c>
      <c r="BF29" s="71">
        <v>77</v>
      </c>
      <c r="BG29" s="58"/>
      <c r="BH29" s="87">
        <v>78</v>
      </c>
      <c r="BI29" s="70">
        <v>82</v>
      </c>
      <c r="BJ29" s="71">
        <v>76</v>
      </c>
      <c r="BK29" s="70">
        <v>81</v>
      </c>
      <c r="BL29" s="70">
        <v>77</v>
      </c>
      <c r="BM29" s="71">
        <v>73</v>
      </c>
      <c r="BN29" s="58"/>
    </row>
    <row r="30" spans="1:66" s="73" customFormat="1" ht="22.5" customHeight="1">
      <c r="A30" s="56"/>
      <c r="B30" s="88" t="s">
        <v>24</v>
      </c>
      <c r="C30" s="89"/>
      <c r="D30" s="75">
        <v>54.3</v>
      </c>
      <c r="E30" s="76">
        <v>57.8772742387535</v>
      </c>
      <c r="F30" s="77">
        <v>53.711979841441526</v>
      </c>
      <c r="G30" s="78">
        <v>4553851</v>
      </c>
      <c r="H30" s="79">
        <v>4873498</v>
      </c>
      <c r="I30" s="80">
        <v>4518950</v>
      </c>
      <c r="J30" s="89"/>
      <c r="K30" s="81">
        <v>83867</v>
      </c>
      <c r="L30" s="82">
        <v>84204</v>
      </c>
      <c r="M30" s="83">
        <v>84133</v>
      </c>
      <c r="N30" s="75">
        <v>89.11</v>
      </c>
      <c r="O30" s="76">
        <v>101.73732839295046</v>
      </c>
      <c r="P30" s="77">
        <v>81.91058205460402</v>
      </c>
      <c r="Q30" s="89"/>
      <c r="R30" s="78">
        <v>7473114</v>
      </c>
      <c r="S30" s="79">
        <v>8566690</v>
      </c>
      <c r="T30" s="80">
        <v>6891383</v>
      </c>
      <c r="U30" s="84">
        <v>1564255</v>
      </c>
      <c r="V30" s="85">
        <v>0</v>
      </c>
      <c r="W30" s="86">
        <v>0</v>
      </c>
      <c r="X30" s="89"/>
      <c r="Y30" s="128">
        <v>93021</v>
      </c>
      <c r="Z30" s="129">
        <v>92298</v>
      </c>
      <c r="AA30" s="130">
        <v>92240</v>
      </c>
      <c r="AB30" s="128">
        <v>9811.3</v>
      </c>
      <c r="AC30" s="129">
        <v>10800</v>
      </c>
      <c r="AD30" s="130">
        <v>12215</v>
      </c>
      <c r="AE30" s="89"/>
      <c r="AF30" s="128">
        <v>18550.6</v>
      </c>
      <c r="AG30" s="129">
        <v>23744</v>
      </c>
      <c r="AH30" s="130">
        <v>27351</v>
      </c>
      <c r="AI30" s="120">
        <v>30.5</v>
      </c>
      <c r="AJ30" s="136">
        <v>37.42659645929489</v>
      </c>
      <c r="AK30" s="117">
        <v>42.89462272333044</v>
      </c>
      <c r="AL30" s="89"/>
      <c r="AM30" s="87">
        <v>75</v>
      </c>
      <c r="AN30" s="70">
        <v>73</v>
      </c>
      <c r="AO30" s="71">
        <v>73</v>
      </c>
      <c r="AP30" s="70">
        <v>75</v>
      </c>
      <c r="AQ30" s="70">
        <v>70</v>
      </c>
      <c r="AR30" s="71">
        <v>70</v>
      </c>
      <c r="AS30" s="89"/>
      <c r="AT30" s="87">
        <v>81</v>
      </c>
      <c r="AU30" s="70">
        <v>70</v>
      </c>
      <c r="AV30" s="71">
        <v>74</v>
      </c>
      <c r="AW30" s="70">
        <v>75</v>
      </c>
      <c r="AX30" s="70">
        <v>75</v>
      </c>
      <c r="AY30" s="71">
        <v>72</v>
      </c>
      <c r="AZ30" s="89"/>
      <c r="BA30" s="87">
        <v>73</v>
      </c>
      <c r="BB30" s="70">
        <v>77</v>
      </c>
      <c r="BC30" s="71">
        <v>74</v>
      </c>
      <c r="BD30" s="70">
        <v>72</v>
      </c>
      <c r="BE30" s="70">
        <v>80</v>
      </c>
      <c r="BF30" s="71">
        <v>75</v>
      </c>
      <c r="BG30" s="94"/>
      <c r="BH30" s="87">
        <v>70</v>
      </c>
      <c r="BI30" s="70">
        <v>67</v>
      </c>
      <c r="BJ30" s="71">
        <v>73</v>
      </c>
      <c r="BK30" s="70">
        <v>74</v>
      </c>
      <c r="BL30" s="70">
        <v>73</v>
      </c>
      <c r="BM30" s="71">
        <v>73</v>
      </c>
      <c r="BN30" s="94"/>
    </row>
    <row r="31" spans="1:66" s="73" customFormat="1" ht="22.5" customHeight="1">
      <c r="A31" s="56"/>
      <c r="B31" s="88" t="s">
        <v>25</v>
      </c>
      <c r="C31" s="89"/>
      <c r="D31" s="75">
        <v>104.37</v>
      </c>
      <c r="E31" s="76">
        <v>94.14051399916423</v>
      </c>
      <c r="F31" s="77">
        <v>91.45241685297839</v>
      </c>
      <c r="G31" s="78">
        <v>5855235</v>
      </c>
      <c r="H31" s="79">
        <v>5406678</v>
      </c>
      <c r="I31" s="80">
        <v>5276713</v>
      </c>
      <c r="J31" s="89"/>
      <c r="K31" s="81">
        <v>56100</v>
      </c>
      <c r="L31" s="82">
        <v>57432</v>
      </c>
      <c r="M31" s="83">
        <v>57699</v>
      </c>
      <c r="N31" s="75">
        <v>54.73</v>
      </c>
      <c r="O31" s="76">
        <v>62.54340785624739</v>
      </c>
      <c r="P31" s="77">
        <v>55.26549853550321</v>
      </c>
      <c r="Q31" s="89"/>
      <c r="R31" s="78">
        <v>3070475</v>
      </c>
      <c r="S31" s="79">
        <v>3591993</v>
      </c>
      <c r="T31" s="80">
        <v>3188764</v>
      </c>
      <c r="U31" s="84">
        <v>0</v>
      </c>
      <c r="V31" s="85">
        <v>0</v>
      </c>
      <c r="W31" s="86">
        <v>0</v>
      </c>
      <c r="X31" s="89"/>
      <c r="Y31" s="128">
        <v>73617</v>
      </c>
      <c r="Z31" s="129">
        <v>70498</v>
      </c>
      <c r="AA31" s="130">
        <v>67750</v>
      </c>
      <c r="AB31" s="128">
        <v>8800</v>
      </c>
      <c r="AC31" s="129">
        <v>8565</v>
      </c>
      <c r="AD31" s="130">
        <v>8761</v>
      </c>
      <c r="AE31" s="89"/>
      <c r="AF31" s="128">
        <v>17691</v>
      </c>
      <c r="AG31" s="129">
        <v>18117</v>
      </c>
      <c r="AH31" s="130">
        <v>18248</v>
      </c>
      <c r="AI31" s="120">
        <v>36</v>
      </c>
      <c r="AJ31" s="136">
        <v>37.847882209424384</v>
      </c>
      <c r="AK31" s="117">
        <v>39.865682656826564</v>
      </c>
      <c r="AL31" s="89"/>
      <c r="AM31" s="87">
        <v>73</v>
      </c>
      <c r="AN31" s="70">
        <v>84</v>
      </c>
      <c r="AO31" s="71">
        <v>74</v>
      </c>
      <c r="AP31" s="70">
        <v>72</v>
      </c>
      <c r="AQ31" s="70">
        <v>73</v>
      </c>
      <c r="AR31" s="71">
        <v>71</v>
      </c>
      <c r="AS31" s="89"/>
      <c r="AT31" s="87">
        <v>69</v>
      </c>
      <c r="AU31" s="70">
        <v>70</v>
      </c>
      <c r="AV31" s="71">
        <v>79</v>
      </c>
      <c r="AW31" s="70">
        <v>81</v>
      </c>
      <c r="AX31" s="70">
        <v>70</v>
      </c>
      <c r="AY31" s="71">
        <v>73</v>
      </c>
      <c r="AZ31" s="89"/>
      <c r="BA31" s="87">
        <v>87</v>
      </c>
      <c r="BB31" s="70">
        <v>89</v>
      </c>
      <c r="BC31" s="71">
        <v>77</v>
      </c>
      <c r="BD31" s="70">
        <v>74</v>
      </c>
      <c r="BE31" s="70">
        <v>70</v>
      </c>
      <c r="BF31" s="71">
        <v>81</v>
      </c>
      <c r="BG31" s="94"/>
      <c r="BH31" s="87">
        <v>75</v>
      </c>
      <c r="BI31" s="70">
        <v>78</v>
      </c>
      <c r="BJ31" s="71">
        <v>80</v>
      </c>
      <c r="BK31" s="70">
        <v>76</v>
      </c>
      <c r="BL31" s="70">
        <v>77</v>
      </c>
      <c r="BM31" s="71">
        <v>76</v>
      </c>
      <c r="BN31" s="94"/>
    </row>
    <row r="32" spans="1:66" s="73" customFormat="1" ht="22.5" customHeight="1">
      <c r="A32" s="56"/>
      <c r="B32" s="88" t="s">
        <v>26</v>
      </c>
      <c r="C32" s="89"/>
      <c r="D32" s="75">
        <v>74.01</v>
      </c>
      <c r="E32" s="76">
        <v>76.42646474588405</v>
      </c>
      <c r="F32" s="77">
        <v>77.97341857335128</v>
      </c>
      <c r="G32" s="78">
        <v>806525</v>
      </c>
      <c r="H32" s="79">
        <v>854142.17</v>
      </c>
      <c r="I32" s="80">
        <v>926948</v>
      </c>
      <c r="J32" s="89"/>
      <c r="K32" s="81">
        <v>10898</v>
      </c>
      <c r="L32" s="82">
        <v>11176</v>
      </c>
      <c r="M32" s="83">
        <v>11888</v>
      </c>
      <c r="N32" s="75">
        <v>56.63</v>
      </c>
      <c r="O32" s="76">
        <v>64.38985325697924</v>
      </c>
      <c r="P32" s="77">
        <v>54.950201884253026</v>
      </c>
      <c r="Q32" s="89"/>
      <c r="R32" s="78">
        <v>617171</v>
      </c>
      <c r="S32" s="79">
        <v>719621</v>
      </c>
      <c r="T32" s="80">
        <v>653248</v>
      </c>
      <c r="U32" s="84">
        <v>0</v>
      </c>
      <c r="V32" s="85">
        <v>55032</v>
      </c>
      <c r="W32" s="86">
        <v>0</v>
      </c>
      <c r="X32" s="89"/>
      <c r="Y32" s="128">
        <v>11625</v>
      </c>
      <c r="Z32" s="129">
        <v>13996</v>
      </c>
      <c r="AA32" s="130">
        <v>13365</v>
      </c>
      <c r="AB32" s="128">
        <v>547</v>
      </c>
      <c r="AC32" s="129">
        <v>394.4</v>
      </c>
      <c r="AD32" s="130">
        <v>466</v>
      </c>
      <c r="AE32" s="89"/>
      <c r="AF32" s="128">
        <v>2078</v>
      </c>
      <c r="AG32" s="129">
        <v>2300.9</v>
      </c>
      <c r="AH32" s="130">
        <v>1912.6</v>
      </c>
      <c r="AI32" s="120">
        <v>22.6</v>
      </c>
      <c r="AJ32" s="136">
        <v>19.257645041440412</v>
      </c>
      <c r="AK32" s="117">
        <v>17.797231575009352</v>
      </c>
      <c r="AL32" s="89"/>
      <c r="AM32" s="87">
        <v>79</v>
      </c>
      <c r="AN32" s="70">
        <v>76</v>
      </c>
      <c r="AO32" s="71">
        <v>72</v>
      </c>
      <c r="AP32" s="70">
        <v>79</v>
      </c>
      <c r="AQ32" s="70">
        <v>69</v>
      </c>
      <c r="AR32" s="71">
        <v>73</v>
      </c>
      <c r="AS32" s="89"/>
      <c r="AT32" s="87">
        <v>78</v>
      </c>
      <c r="AU32" s="70">
        <v>72</v>
      </c>
      <c r="AV32" s="71">
        <v>69</v>
      </c>
      <c r="AW32" s="70">
        <v>77</v>
      </c>
      <c r="AX32" s="70">
        <v>73</v>
      </c>
      <c r="AY32" s="71">
        <v>71</v>
      </c>
      <c r="AZ32" s="89"/>
      <c r="BA32" s="87">
        <v>76</v>
      </c>
      <c r="BB32" s="70">
        <v>81</v>
      </c>
      <c r="BC32" s="71">
        <v>74</v>
      </c>
      <c r="BD32" s="70">
        <v>82</v>
      </c>
      <c r="BE32" s="70">
        <v>69</v>
      </c>
      <c r="BF32" s="71">
        <v>74</v>
      </c>
      <c r="BG32" s="89"/>
      <c r="BH32" s="87">
        <v>82</v>
      </c>
      <c r="BI32" s="70">
        <v>82</v>
      </c>
      <c r="BJ32" s="71">
        <v>77</v>
      </c>
      <c r="BK32" s="70">
        <v>79</v>
      </c>
      <c r="BL32" s="70">
        <v>76</v>
      </c>
      <c r="BM32" s="71">
        <v>73</v>
      </c>
      <c r="BN32" s="89"/>
    </row>
    <row r="33" spans="1:66" s="73" customFormat="1" ht="22.5" customHeight="1">
      <c r="A33" s="56"/>
      <c r="B33" s="88" t="s">
        <v>27</v>
      </c>
      <c r="C33" s="89"/>
      <c r="D33" s="75">
        <v>62.93</v>
      </c>
      <c r="E33" s="76">
        <v>67.37427406846301</v>
      </c>
      <c r="F33" s="77">
        <v>67.65823377840243</v>
      </c>
      <c r="G33" s="78">
        <v>3495011</v>
      </c>
      <c r="H33" s="79">
        <v>3735634</v>
      </c>
      <c r="I33" s="80">
        <v>3754829</v>
      </c>
      <c r="J33" s="89"/>
      <c r="K33" s="81">
        <v>55538</v>
      </c>
      <c r="L33" s="82">
        <v>55446</v>
      </c>
      <c r="M33" s="83">
        <v>55497</v>
      </c>
      <c r="N33" s="75">
        <v>73.39</v>
      </c>
      <c r="O33" s="76">
        <v>79.4517187894528</v>
      </c>
      <c r="P33" s="77">
        <v>87.46534046885417</v>
      </c>
      <c r="Q33" s="89"/>
      <c r="R33" s="78">
        <v>4075686</v>
      </c>
      <c r="S33" s="79">
        <v>4405280</v>
      </c>
      <c r="T33" s="80">
        <v>4854064</v>
      </c>
      <c r="U33" s="84">
        <v>0</v>
      </c>
      <c r="V33" s="85">
        <v>0</v>
      </c>
      <c r="W33" s="86">
        <v>0</v>
      </c>
      <c r="X33" s="89"/>
      <c r="Y33" s="128">
        <v>82253</v>
      </c>
      <c r="Z33" s="129">
        <v>83740</v>
      </c>
      <c r="AA33" s="130">
        <v>77516</v>
      </c>
      <c r="AB33" s="128">
        <v>14736</v>
      </c>
      <c r="AC33" s="129">
        <v>16737</v>
      </c>
      <c r="AD33" s="130">
        <v>16071</v>
      </c>
      <c r="AE33" s="89"/>
      <c r="AF33" s="128">
        <v>19188</v>
      </c>
      <c r="AG33" s="129">
        <v>20178</v>
      </c>
      <c r="AH33" s="130">
        <v>17007</v>
      </c>
      <c r="AI33" s="120">
        <v>41.2</v>
      </c>
      <c r="AJ33" s="136">
        <v>44.08287556723191</v>
      </c>
      <c r="AK33" s="117">
        <v>42.67248052015068</v>
      </c>
      <c r="AL33" s="89"/>
      <c r="AM33" s="87">
        <v>75</v>
      </c>
      <c r="AN33" s="70">
        <v>73</v>
      </c>
      <c r="AO33" s="71">
        <v>72</v>
      </c>
      <c r="AP33" s="70">
        <v>72</v>
      </c>
      <c r="AQ33" s="70">
        <v>80</v>
      </c>
      <c r="AR33" s="71">
        <v>75</v>
      </c>
      <c r="AS33" s="89"/>
      <c r="AT33" s="87">
        <v>74</v>
      </c>
      <c r="AU33" s="70">
        <v>76</v>
      </c>
      <c r="AV33" s="71">
        <v>78</v>
      </c>
      <c r="AW33" s="70">
        <v>75</v>
      </c>
      <c r="AX33" s="70">
        <v>72</v>
      </c>
      <c r="AY33" s="71">
        <v>77</v>
      </c>
      <c r="AZ33" s="89"/>
      <c r="BA33" s="87">
        <v>81</v>
      </c>
      <c r="BB33" s="70">
        <v>82</v>
      </c>
      <c r="BC33" s="71">
        <v>77</v>
      </c>
      <c r="BD33" s="70">
        <v>67</v>
      </c>
      <c r="BE33" s="70">
        <v>76</v>
      </c>
      <c r="BF33" s="71">
        <v>75</v>
      </c>
      <c r="BG33" s="94"/>
      <c r="BH33" s="87">
        <v>70</v>
      </c>
      <c r="BI33" s="70">
        <v>69</v>
      </c>
      <c r="BJ33" s="71">
        <v>75</v>
      </c>
      <c r="BK33" s="70">
        <v>73</v>
      </c>
      <c r="BL33" s="70">
        <v>77</v>
      </c>
      <c r="BM33" s="71">
        <v>76</v>
      </c>
      <c r="BN33" s="94"/>
    </row>
    <row r="34" spans="1:66" s="73" customFormat="1" ht="22.5" customHeight="1">
      <c r="A34" s="56"/>
      <c r="B34" s="74" t="s">
        <v>28</v>
      </c>
      <c r="C34" s="58"/>
      <c r="D34" s="75">
        <v>64.07</v>
      </c>
      <c r="E34" s="76">
        <v>69.17401679308472</v>
      </c>
      <c r="F34" s="77">
        <v>71.01822138179391</v>
      </c>
      <c r="G34" s="78">
        <v>9247724</v>
      </c>
      <c r="H34" s="79">
        <v>10059078</v>
      </c>
      <c r="I34" s="80">
        <v>10215403</v>
      </c>
      <c r="J34" s="58"/>
      <c r="K34" s="81">
        <v>144329</v>
      </c>
      <c r="L34" s="82">
        <v>145417</v>
      </c>
      <c r="M34" s="83">
        <v>143842</v>
      </c>
      <c r="N34" s="75">
        <v>75.47</v>
      </c>
      <c r="O34" s="76">
        <v>80.7967637896532</v>
      </c>
      <c r="P34" s="77">
        <v>89.58652549324954</v>
      </c>
      <c r="Q34" s="58"/>
      <c r="R34" s="78">
        <v>10892920</v>
      </c>
      <c r="S34" s="79">
        <v>11749223</v>
      </c>
      <c r="T34" s="80">
        <v>12886305</v>
      </c>
      <c r="U34" s="84">
        <v>0</v>
      </c>
      <c r="V34" s="85">
        <v>0</v>
      </c>
      <c r="W34" s="86">
        <v>0</v>
      </c>
      <c r="X34" s="58"/>
      <c r="Y34" s="128">
        <v>194781</v>
      </c>
      <c r="Z34" s="129">
        <v>189864</v>
      </c>
      <c r="AA34" s="130">
        <v>177021</v>
      </c>
      <c r="AB34" s="128">
        <v>21875.5</v>
      </c>
      <c r="AC34" s="129">
        <v>23373</v>
      </c>
      <c r="AD34" s="130">
        <v>21933</v>
      </c>
      <c r="AE34" s="58"/>
      <c r="AF34" s="128">
        <v>50231.4</v>
      </c>
      <c r="AG34" s="129">
        <v>52849</v>
      </c>
      <c r="AH34" s="130">
        <v>45628</v>
      </c>
      <c r="AI34" s="120">
        <v>37</v>
      </c>
      <c r="AJ34" s="136">
        <v>40.14557788732988</v>
      </c>
      <c r="AK34" s="117">
        <v>38.1655283836381</v>
      </c>
      <c r="AL34" s="58"/>
      <c r="AM34" s="87">
        <v>72</v>
      </c>
      <c r="AN34" s="70">
        <v>70</v>
      </c>
      <c r="AO34" s="71">
        <v>72</v>
      </c>
      <c r="AP34" s="70">
        <v>73</v>
      </c>
      <c r="AQ34" s="70">
        <v>69</v>
      </c>
      <c r="AR34" s="71">
        <v>72</v>
      </c>
      <c r="AS34" s="58"/>
      <c r="AT34" s="87">
        <v>69</v>
      </c>
      <c r="AU34" s="70">
        <v>71</v>
      </c>
      <c r="AV34" s="71">
        <v>72</v>
      </c>
      <c r="AW34" s="70">
        <v>70</v>
      </c>
      <c r="AX34" s="70">
        <v>71</v>
      </c>
      <c r="AY34" s="71">
        <v>73</v>
      </c>
      <c r="AZ34" s="58"/>
      <c r="BA34" s="87">
        <v>76</v>
      </c>
      <c r="BB34" s="70">
        <v>69</v>
      </c>
      <c r="BC34" s="71">
        <v>73</v>
      </c>
      <c r="BD34" s="70">
        <v>74</v>
      </c>
      <c r="BE34" s="70">
        <v>65</v>
      </c>
      <c r="BF34" s="71">
        <v>75</v>
      </c>
      <c r="BG34" s="96"/>
      <c r="BH34" s="87">
        <v>68</v>
      </c>
      <c r="BI34" s="70">
        <v>67</v>
      </c>
      <c r="BJ34" s="71">
        <v>75</v>
      </c>
      <c r="BK34" s="70">
        <v>72</v>
      </c>
      <c r="BL34" s="70">
        <v>70</v>
      </c>
      <c r="BM34" s="71">
        <v>73</v>
      </c>
      <c r="BN34" s="96"/>
    </row>
    <row r="35" spans="1:66" s="73" customFormat="1" ht="22.5" customHeight="1">
      <c r="A35" s="56"/>
      <c r="B35" s="74" t="s">
        <v>29</v>
      </c>
      <c r="C35" s="58"/>
      <c r="D35" s="75">
        <v>115.22</v>
      </c>
      <c r="E35" s="76">
        <v>118.38726152921737</v>
      </c>
      <c r="F35" s="77">
        <v>113.28784573334336</v>
      </c>
      <c r="G35" s="78">
        <v>4610336</v>
      </c>
      <c r="H35" s="79">
        <v>4728624</v>
      </c>
      <c r="I35" s="80">
        <v>4517806</v>
      </c>
      <c r="J35" s="58"/>
      <c r="K35" s="81">
        <v>40015</v>
      </c>
      <c r="L35" s="82">
        <v>39942</v>
      </c>
      <c r="M35" s="83">
        <v>39879</v>
      </c>
      <c r="N35" s="75">
        <v>80.79</v>
      </c>
      <c r="O35" s="76">
        <v>85.12062490611386</v>
      </c>
      <c r="P35" s="77">
        <v>88.39868101005541</v>
      </c>
      <c r="Q35" s="58"/>
      <c r="R35" s="78">
        <v>3232862</v>
      </c>
      <c r="S35" s="79">
        <v>3399888</v>
      </c>
      <c r="T35" s="80">
        <v>3525251</v>
      </c>
      <c r="U35" s="84">
        <v>0</v>
      </c>
      <c r="V35" s="85">
        <v>0</v>
      </c>
      <c r="W35" s="86">
        <v>0</v>
      </c>
      <c r="X35" s="58"/>
      <c r="Y35" s="128">
        <v>53500</v>
      </c>
      <c r="Z35" s="129">
        <v>51429</v>
      </c>
      <c r="AA35" s="130">
        <v>52062</v>
      </c>
      <c r="AB35" s="128">
        <v>8614</v>
      </c>
      <c r="AC35" s="129">
        <v>8815</v>
      </c>
      <c r="AD35" s="130">
        <v>9712</v>
      </c>
      <c r="AE35" s="58"/>
      <c r="AF35" s="128">
        <v>13566</v>
      </c>
      <c r="AG35" s="129">
        <v>13567</v>
      </c>
      <c r="AH35" s="130">
        <v>15365</v>
      </c>
      <c r="AI35" s="120">
        <v>41.5</v>
      </c>
      <c r="AJ35" s="136">
        <v>43.520192887281496</v>
      </c>
      <c r="AK35" s="117">
        <v>48.16756943644116</v>
      </c>
      <c r="AL35" s="58"/>
      <c r="AM35" s="87">
        <v>68</v>
      </c>
      <c r="AN35" s="70">
        <v>75</v>
      </c>
      <c r="AO35" s="71">
        <v>72</v>
      </c>
      <c r="AP35" s="70">
        <v>76</v>
      </c>
      <c r="AQ35" s="70">
        <v>73</v>
      </c>
      <c r="AR35" s="71">
        <v>77</v>
      </c>
      <c r="AS35" s="58"/>
      <c r="AT35" s="87">
        <v>77</v>
      </c>
      <c r="AU35" s="70">
        <v>72</v>
      </c>
      <c r="AV35" s="71">
        <v>82</v>
      </c>
      <c r="AW35" s="70">
        <v>74</v>
      </c>
      <c r="AX35" s="70">
        <v>74</v>
      </c>
      <c r="AY35" s="71">
        <v>74</v>
      </c>
      <c r="AZ35" s="58"/>
      <c r="BA35" s="87">
        <v>84</v>
      </c>
      <c r="BB35" s="70">
        <v>74</v>
      </c>
      <c r="BC35" s="71">
        <v>81</v>
      </c>
      <c r="BD35" s="70">
        <v>78</v>
      </c>
      <c r="BE35" s="70">
        <v>72</v>
      </c>
      <c r="BF35" s="71">
        <v>72</v>
      </c>
      <c r="BG35" s="96"/>
      <c r="BH35" s="87">
        <v>71</v>
      </c>
      <c r="BI35" s="70">
        <v>75</v>
      </c>
      <c r="BJ35" s="71">
        <v>70</v>
      </c>
      <c r="BK35" s="70">
        <v>75</v>
      </c>
      <c r="BL35" s="70">
        <v>74</v>
      </c>
      <c r="BM35" s="71">
        <v>76</v>
      </c>
      <c r="BN35" s="96"/>
    </row>
    <row r="36" spans="1:66" s="73" customFormat="1" ht="22.5" customHeight="1">
      <c r="A36" s="56"/>
      <c r="B36" s="74" t="s">
        <v>30</v>
      </c>
      <c r="C36" s="58"/>
      <c r="D36" s="75">
        <v>43.51</v>
      </c>
      <c r="E36" s="76">
        <v>42.48050339504125</v>
      </c>
      <c r="F36" s="77">
        <v>41.97116766533266</v>
      </c>
      <c r="G36" s="78">
        <v>1962110</v>
      </c>
      <c r="H36" s="79">
        <v>1920671</v>
      </c>
      <c r="I36" s="80">
        <v>1898230</v>
      </c>
      <c r="J36" s="58"/>
      <c r="K36" s="81">
        <v>45098</v>
      </c>
      <c r="L36" s="82">
        <v>45213</v>
      </c>
      <c r="M36" s="83">
        <v>45227</v>
      </c>
      <c r="N36" s="75">
        <v>84.38</v>
      </c>
      <c r="O36" s="76">
        <v>91.5165549731272</v>
      </c>
      <c r="P36" s="77">
        <v>97.33278793640967</v>
      </c>
      <c r="Q36" s="58"/>
      <c r="R36" s="78">
        <v>3805400</v>
      </c>
      <c r="S36" s="79">
        <v>4137738</v>
      </c>
      <c r="T36" s="80">
        <v>4402070</v>
      </c>
      <c r="U36" s="84">
        <v>0</v>
      </c>
      <c r="V36" s="85">
        <v>0</v>
      </c>
      <c r="W36" s="86">
        <v>0</v>
      </c>
      <c r="X36" s="58"/>
      <c r="Y36" s="128">
        <v>53143</v>
      </c>
      <c r="Z36" s="129">
        <v>48550</v>
      </c>
      <c r="AA36" s="130">
        <v>47925</v>
      </c>
      <c r="AB36" s="128">
        <v>4102</v>
      </c>
      <c r="AC36" s="129">
        <v>3866</v>
      </c>
      <c r="AD36" s="130">
        <v>5386</v>
      </c>
      <c r="AE36" s="58"/>
      <c r="AF36" s="128">
        <v>12959</v>
      </c>
      <c r="AG36" s="129">
        <v>11156</v>
      </c>
      <c r="AH36" s="130">
        <v>12973</v>
      </c>
      <c r="AI36" s="120">
        <v>32.1</v>
      </c>
      <c r="AJ36" s="136">
        <v>30.94129763130793</v>
      </c>
      <c r="AK36" s="117">
        <v>38.30777256129369</v>
      </c>
      <c r="AL36" s="58"/>
      <c r="AM36" s="87">
        <v>73</v>
      </c>
      <c r="AN36" s="70">
        <v>80</v>
      </c>
      <c r="AO36" s="71">
        <v>72</v>
      </c>
      <c r="AP36" s="70">
        <v>74</v>
      </c>
      <c r="AQ36" s="70">
        <v>80</v>
      </c>
      <c r="AR36" s="71">
        <v>73</v>
      </c>
      <c r="AS36" s="58"/>
      <c r="AT36" s="87">
        <v>75</v>
      </c>
      <c r="AU36" s="70">
        <v>78</v>
      </c>
      <c r="AV36" s="71">
        <v>68</v>
      </c>
      <c r="AW36" s="70">
        <v>76</v>
      </c>
      <c r="AX36" s="70">
        <v>72</v>
      </c>
      <c r="AY36" s="71">
        <v>67</v>
      </c>
      <c r="AZ36" s="58"/>
      <c r="BA36" s="87">
        <v>82</v>
      </c>
      <c r="BB36" s="70">
        <v>77</v>
      </c>
      <c r="BC36" s="71">
        <v>79</v>
      </c>
      <c r="BD36" s="70">
        <v>79</v>
      </c>
      <c r="BE36" s="70">
        <v>62</v>
      </c>
      <c r="BF36" s="71">
        <v>68</v>
      </c>
      <c r="BG36" s="96"/>
      <c r="BH36" s="87">
        <v>69</v>
      </c>
      <c r="BI36" s="70">
        <v>75</v>
      </c>
      <c r="BJ36" s="71">
        <v>68</v>
      </c>
      <c r="BK36" s="70">
        <v>76</v>
      </c>
      <c r="BL36" s="70">
        <v>76</v>
      </c>
      <c r="BM36" s="71">
        <v>71</v>
      </c>
      <c r="BN36" s="96"/>
    </row>
    <row r="37" spans="1:66" s="73" customFormat="1" ht="22.5" customHeight="1">
      <c r="A37" s="56"/>
      <c r="B37" s="74" t="s">
        <v>31</v>
      </c>
      <c r="C37" s="58"/>
      <c r="D37" s="97">
        <v>71.36</v>
      </c>
      <c r="E37" s="98">
        <v>73.85097709160728</v>
      </c>
      <c r="F37" s="99">
        <v>77.61249492794408</v>
      </c>
      <c r="G37" s="100">
        <v>5388021</v>
      </c>
      <c r="H37" s="100">
        <v>5615776</v>
      </c>
      <c r="I37" s="64">
        <v>5929517</v>
      </c>
      <c r="J37" s="58"/>
      <c r="K37" s="101">
        <v>75506</v>
      </c>
      <c r="L37" s="102">
        <v>76042</v>
      </c>
      <c r="M37" s="103">
        <v>76399</v>
      </c>
      <c r="N37" s="97">
        <v>72.59</v>
      </c>
      <c r="O37" s="98">
        <v>75.88682570158596</v>
      </c>
      <c r="P37" s="99">
        <v>80.89091480254977</v>
      </c>
      <c r="Q37" s="58"/>
      <c r="R37" s="100">
        <v>5481288</v>
      </c>
      <c r="S37" s="100">
        <v>5770586</v>
      </c>
      <c r="T37" s="64">
        <v>6179985</v>
      </c>
      <c r="U37" s="104">
        <v>0</v>
      </c>
      <c r="V37" s="105">
        <v>0</v>
      </c>
      <c r="W37" s="106">
        <v>0</v>
      </c>
      <c r="X37" s="58"/>
      <c r="Y37" s="131">
        <v>110520</v>
      </c>
      <c r="Z37" s="132">
        <v>108936</v>
      </c>
      <c r="AA37" s="133">
        <v>109783</v>
      </c>
      <c r="AB37" s="131">
        <v>17602</v>
      </c>
      <c r="AC37" s="132">
        <v>18897</v>
      </c>
      <c r="AD37" s="133">
        <v>18034</v>
      </c>
      <c r="AE37" s="58"/>
      <c r="AF37" s="131">
        <v>28626</v>
      </c>
      <c r="AG37" s="132">
        <v>27170</v>
      </c>
      <c r="AH37" s="133">
        <v>29572</v>
      </c>
      <c r="AI37" s="121">
        <v>41.8</v>
      </c>
      <c r="AJ37" s="137">
        <v>42.288132481457005</v>
      </c>
      <c r="AK37" s="118">
        <v>43.36372662434074</v>
      </c>
      <c r="AL37" s="58"/>
      <c r="AM37" s="87">
        <v>70</v>
      </c>
      <c r="AN37" s="70">
        <v>70</v>
      </c>
      <c r="AO37" s="71">
        <v>70</v>
      </c>
      <c r="AP37" s="70">
        <v>70</v>
      </c>
      <c r="AQ37" s="70">
        <v>68</v>
      </c>
      <c r="AR37" s="71">
        <v>72</v>
      </c>
      <c r="AS37" s="58"/>
      <c r="AT37" s="87">
        <v>71</v>
      </c>
      <c r="AU37" s="70">
        <v>70</v>
      </c>
      <c r="AV37" s="71">
        <v>69</v>
      </c>
      <c r="AW37" s="70">
        <v>68</v>
      </c>
      <c r="AX37" s="70">
        <v>71</v>
      </c>
      <c r="AY37" s="71">
        <v>71</v>
      </c>
      <c r="AZ37" s="58"/>
      <c r="BA37" s="87">
        <v>69</v>
      </c>
      <c r="BB37" s="70">
        <v>76</v>
      </c>
      <c r="BC37" s="71">
        <v>73</v>
      </c>
      <c r="BD37" s="70">
        <v>70</v>
      </c>
      <c r="BE37" s="70">
        <v>79</v>
      </c>
      <c r="BF37" s="71">
        <v>73</v>
      </c>
      <c r="BG37" s="96"/>
      <c r="BH37" s="87">
        <v>68</v>
      </c>
      <c r="BI37" s="70">
        <v>74</v>
      </c>
      <c r="BJ37" s="71">
        <v>71</v>
      </c>
      <c r="BK37" s="70">
        <v>69</v>
      </c>
      <c r="BL37" s="70">
        <v>72</v>
      </c>
      <c r="BM37" s="71">
        <v>71</v>
      </c>
      <c r="BN37" s="96"/>
    </row>
    <row r="38" spans="1:66" s="150" customFormat="1" ht="22.5" customHeight="1">
      <c r="A38" s="139"/>
      <c r="B38" s="140" t="s">
        <v>32</v>
      </c>
      <c r="C38" s="107"/>
      <c r="D38" s="141">
        <f>SUM(G38/K38)</f>
        <v>63.92350404719289</v>
      </c>
      <c r="E38" s="141">
        <f>SUM(H38/L38)</f>
        <v>66.21790386790516</v>
      </c>
      <c r="F38" s="141">
        <f>SUM(I38/M38)</f>
        <v>66.21642447098263</v>
      </c>
      <c r="G38" s="142">
        <f>SUM(G6:G37)</f>
        <v>162715234</v>
      </c>
      <c r="H38" s="142">
        <f>SUM(H6:H37)</f>
        <v>168760499.73529997</v>
      </c>
      <c r="I38" s="142">
        <f>SUM(I6:I37)</f>
        <v>169056756.01831892</v>
      </c>
      <c r="J38" s="142"/>
      <c r="K38" s="143">
        <f>SUM(K6:K37)</f>
        <v>2545468</v>
      </c>
      <c r="L38" s="143">
        <f>SUM(L6:L37)</f>
        <v>2548563</v>
      </c>
      <c r="M38" s="143">
        <f>SUM(M6:M37)</f>
        <v>2553094</v>
      </c>
      <c r="N38" s="141">
        <f>SUM(R38/K38)</f>
        <v>84.00642671603022</v>
      </c>
      <c r="O38" s="141">
        <f>SUM(S38/L38)</f>
        <v>89.78355901137228</v>
      </c>
      <c r="P38" s="141">
        <f>SUM(T38/M38)</f>
        <v>95.60749125636622</v>
      </c>
      <c r="Q38" s="108"/>
      <c r="R38" s="142">
        <f aca="true" t="shared" si="0" ref="R38:W38">SUM(R6:R37)</f>
        <v>213835671</v>
      </c>
      <c r="S38" s="142">
        <f t="shared" si="0"/>
        <v>228819056.50469998</v>
      </c>
      <c r="T38" s="142">
        <f t="shared" si="0"/>
        <v>244094912.28168106</v>
      </c>
      <c r="U38" s="144">
        <f t="shared" si="0"/>
        <v>6476595</v>
      </c>
      <c r="V38" s="144">
        <f t="shared" si="0"/>
        <v>7741288</v>
      </c>
      <c r="W38" s="145">
        <f t="shared" si="0"/>
        <v>7213227</v>
      </c>
      <c r="X38" s="108"/>
      <c r="Y38" s="146">
        <f aca="true" t="shared" si="1" ref="Y38:AD38">SUM(Y6:Y37)</f>
        <v>3288069</v>
      </c>
      <c r="Z38" s="146">
        <f t="shared" si="1"/>
        <v>3197289.05</v>
      </c>
      <c r="AA38" s="146">
        <f t="shared" si="1"/>
        <v>3145410.906</v>
      </c>
      <c r="AB38" s="146">
        <f t="shared" si="1"/>
        <v>392351.1</v>
      </c>
      <c r="AC38" s="146">
        <f t="shared" si="1"/>
        <v>432897.07</v>
      </c>
      <c r="AD38" s="146">
        <f t="shared" si="1"/>
        <v>433254.074</v>
      </c>
      <c r="AE38" s="108"/>
      <c r="AF38" s="146">
        <f>SUM(AF6:AF37)</f>
        <v>734403.4</v>
      </c>
      <c r="AG38" s="146">
        <f>SUM(AG6:AG37)</f>
        <v>740915.34</v>
      </c>
      <c r="AH38" s="146">
        <f>SUM(AH6:AH37)</f>
        <v>769685.6599999999</v>
      </c>
      <c r="AI38" s="147">
        <f>SUM(AB38+AF38)/Y38*100</f>
        <v>34.26797004564077</v>
      </c>
      <c r="AJ38" s="147">
        <f>SUM(AC38+AG38)/Z38*100</f>
        <v>36.712739813123875</v>
      </c>
      <c r="AK38" s="147">
        <f>SUM(AD38+AH38)/AA38*100</f>
        <v>38.24427936284392</v>
      </c>
      <c r="AL38" s="108"/>
      <c r="AM38" s="148">
        <v>73.3225806451613</v>
      </c>
      <c r="AN38" s="149">
        <v>74.03125</v>
      </c>
      <c r="AO38" s="149">
        <f>AVERAGE(AO6:AO37)</f>
        <v>73.50687500000001</v>
      </c>
      <c r="AP38" s="149">
        <v>74.2258064516129</v>
      </c>
      <c r="AQ38" s="149">
        <v>73.65625</v>
      </c>
      <c r="AR38" s="149">
        <f>AVERAGE(AR6:AR37)</f>
        <v>75.0565625</v>
      </c>
      <c r="AS38" s="108"/>
      <c r="AT38" s="148">
        <v>74.03225806451613</v>
      </c>
      <c r="AU38" s="149">
        <v>73.96875</v>
      </c>
      <c r="AV38" s="149">
        <f>AVERAGE(AV6:AV37)</f>
        <v>75.10374999999999</v>
      </c>
      <c r="AW38" s="149">
        <v>72.87096774193549</v>
      </c>
      <c r="AX38" s="149">
        <v>73.34375</v>
      </c>
      <c r="AY38" s="149">
        <f>AVERAGE(AY6:AY37)</f>
        <v>72.92406249999999</v>
      </c>
      <c r="AZ38" s="108"/>
      <c r="BA38" s="148">
        <v>76.83870967741936</v>
      </c>
      <c r="BB38" s="149">
        <v>76.25</v>
      </c>
      <c r="BC38" s="149">
        <f>AVERAGE(BC6:BC37)</f>
        <v>75.5715625</v>
      </c>
      <c r="BD38" s="149">
        <v>73.70967741935483</v>
      </c>
      <c r="BE38" s="149">
        <v>73</v>
      </c>
      <c r="BF38" s="149">
        <f>AVERAGE(BF6:BF37)</f>
        <v>74.80375000000001</v>
      </c>
      <c r="BG38" s="111"/>
      <c r="BH38" s="148">
        <v>71.35483870967742</v>
      </c>
      <c r="BI38" s="149">
        <v>72.9375</v>
      </c>
      <c r="BJ38" s="149">
        <f>AVERAGE(BJ6:BJ37)</f>
        <v>74.485</v>
      </c>
      <c r="BK38" s="149">
        <v>73.45161290322581</v>
      </c>
      <c r="BL38" s="149">
        <f>AVERAGE(BL6:BL37)</f>
        <v>74.13839285714286</v>
      </c>
      <c r="BM38" s="149">
        <f>AVERAGE(BM6:BM37)</f>
        <v>74.3753125</v>
      </c>
      <c r="BN38" s="109"/>
    </row>
    <row r="39" spans="10:66" ht="12.75">
      <c r="J39" s="30"/>
      <c r="Q39" s="30"/>
      <c r="X39" s="30"/>
      <c r="AE39" s="30"/>
      <c r="BG39" s="35"/>
      <c r="BN39" s="35"/>
    </row>
    <row r="40" spans="10:31" ht="12.75">
      <c r="J40" s="30"/>
      <c r="Q40" s="30"/>
      <c r="X40" s="30"/>
      <c r="AE40" s="30"/>
    </row>
    <row r="41" spans="10:31" ht="12.75">
      <c r="J41" s="30"/>
      <c r="Q41" s="30"/>
      <c r="X41" s="30"/>
      <c r="AE41" s="30"/>
    </row>
    <row r="42" spans="10:31" ht="12.75">
      <c r="J42" s="30"/>
      <c r="Q42" s="30"/>
      <c r="X42" s="30"/>
      <c r="AE42" s="30"/>
    </row>
    <row r="43" spans="2:65" ht="12.75">
      <c r="B43" s="34"/>
      <c r="E43" s="29"/>
      <c r="F43" s="29"/>
      <c r="H43" s="29"/>
      <c r="I43" s="29"/>
      <c r="J43"/>
      <c r="K43"/>
      <c r="L43"/>
      <c r="M43"/>
      <c r="O43" s="29"/>
      <c r="P43" s="29"/>
      <c r="Q43"/>
      <c r="S43" s="29"/>
      <c r="T43" s="29"/>
      <c r="U43"/>
      <c r="V43"/>
      <c r="W43"/>
      <c r="X43"/>
      <c r="AE43"/>
      <c r="AN43" s="29"/>
      <c r="AO43" s="29"/>
      <c r="AQ43" s="29"/>
      <c r="AR43" s="29"/>
      <c r="AU43" s="29"/>
      <c r="AV43" s="29"/>
      <c r="AX43" s="29"/>
      <c r="AY43" s="29"/>
      <c r="BB43" s="29"/>
      <c r="BC43" s="29"/>
      <c r="BE43" s="29"/>
      <c r="BF43" s="29"/>
      <c r="BI43" s="29"/>
      <c r="BJ43" s="29"/>
      <c r="BL43" s="29"/>
      <c r="BM43" s="29"/>
    </row>
    <row r="44" spans="10:31" ht="12.75">
      <c r="J44" s="30"/>
      <c r="Q44" s="30"/>
      <c r="X44" s="30"/>
      <c r="AE44" s="30"/>
    </row>
    <row r="45" spans="10:31" ht="12.75">
      <c r="J45" s="30"/>
      <c r="Q45" s="30"/>
      <c r="X45" s="30"/>
      <c r="AE45" s="30"/>
    </row>
    <row r="46" spans="10:31" ht="12.75">
      <c r="J46" s="30"/>
      <c r="Q46" s="30"/>
      <c r="X46" s="30"/>
      <c r="AE46" s="30"/>
    </row>
    <row r="47" spans="10:31" ht="12.75">
      <c r="J47" s="30"/>
      <c r="Q47" s="30"/>
      <c r="X47" s="30"/>
      <c r="AE47" s="30"/>
    </row>
    <row r="48" spans="10:31" ht="12.75">
      <c r="J48" s="30"/>
      <c r="Q48" s="30"/>
      <c r="X48" s="30"/>
      <c r="AE48" s="30"/>
    </row>
    <row r="49" spans="10:66" ht="12.75">
      <c r="J49" s="30"/>
      <c r="K49" s="33"/>
      <c r="L49" s="33"/>
      <c r="M49" s="33"/>
      <c r="Q49" s="30"/>
      <c r="U49" s="33"/>
      <c r="V49" s="33"/>
      <c r="W49" s="33"/>
      <c r="X49" s="30"/>
      <c r="Y49" s="114"/>
      <c r="AB49" s="114"/>
      <c r="AE49" s="30"/>
      <c r="AF49" s="114"/>
      <c r="AI49" s="114"/>
      <c r="AL49" s="29"/>
      <c r="BG49" s="29"/>
      <c r="BN49" s="29"/>
    </row>
    <row r="50" spans="10:66" ht="12.75">
      <c r="J50" s="30"/>
      <c r="K50" s="33"/>
      <c r="L50" s="33"/>
      <c r="M50" s="33"/>
      <c r="Q50" s="30"/>
      <c r="U50" s="33"/>
      <c r="V50" s="33"/>
      <c r="W50" s="33"/>
      <c r="X50" s="30"/>
      <c r="Y50" s="114"/>
      <c r="AB50" s="114"/>
      <c r="AE50" s="30"/>
      <c r="AF50" s="114"/>
      <c r="AI50" s="114"/>
      <c r="AL50" s="29"/>
      <c r="BG50" s="29"/>
      <c r="BN50" s="29"/>
    </row>
    <row r="51" spans="10:66" ht="12.75">
      <c r="J51" s="30"/>
      <c r="K51" s="33"/>
      <c r="L51" s="33"/>
      <c r="M51" s="33"/>
      <c r="Q51" s="30"/>
      <c r="U51" s="33"/>
      <c r="V51" s="33"/>
      <c r="W51" s="33"/>
      <c r="X51" s="30"/>
      <c r="Y51" s="114"/>
      <c r="AB51" s="114"/>
      <c r="AE51" s="30"/>
      <c r="AF51" s="114"/>
      <c r="AI51" s="114"/>
      <c r="AL51" s="29"/>
      <c r="BG51" s="29"/>
      <c r="BN51" s="29"/>
    </row>
    <row r="52" spans="10:66" ht="12.75">
      <c r="J52" s="30"/>
      <c r="K52" s="33"/>
      <c r="L52" s="33"/>
      <c r="M52" s="33"/>
      <c r="Q52" s="30"/>
      <c r="U52" s="33"/>
      <c r="V52" s="33"/>
      <c r="W52" s="33"/>
      <c r="X52" s="30"/>
      <c r="Y52" s="114"/>
      <c r="AB52" s="114"/>
      <c r="AE52" s="30"/>
      <c r="AF52" s="114"/>
      <c r="AI52" s="114"/>
      <c r="AL52" s="29"/>
      <c r="BG52" s="29"/>
      <c r="BN52" s="29"/>
    </row>
    <row r="53" spans="10:66" ht="12.75">
      <c r="J53" s="30"/>
      <c r="K53" s="33"/>
      <c r="L53" s="33"/>
      <c r="M53" s="33"/>
      <c r="Q53" s="30"/>
      <c r="U53" s="33"/>
      <c r="V53" s="33"/>
      <c r="W53" s="33"/>
      <c r="X53" s="30"/>
      <c r="Y53" s="114"/>
      <c r="AB53" s="114"/>
      <c r="AE53" s="30"/>
      <c r="AF53" s="114"/>
      <c r="AI53" s="114"/>
      <c r="AL53" s="29"/>
      <c r="BG53" s="29"/>
      <c r="BN53" s="29"/>
    </row>
    <row r="54" spans="10:66" ht="12.75">
      <c r="J54" s="30"/>
      <c r="K54" s="33"/>
      <c r="L54" s="33"/>
      <c r="M54" s="33"/>
      <c r="Q54" s="30"/>
      <c r="U54" s="33"/>
      <c r="V54" s="33"/>
      <c r="W54" s="33"/>
      <c r="X54" s="30"/>
      <c r="Y54" s="114"/>
      <c r="AB54" s="114"/>
      <c r="AE54" s="30"/>
      <c r="AF54" s="114"/>
      <c r="AI54" s="114"/>
      <c r="AL54" s="29"/>
      <c r="BG54" s="29"/>
      <c r="BN54" s="29"/>
    </row>
    <row r="55" spans="10:66" ht="12.75">
      <c r="J55" s="30"/>
      <c r="K55" s="33"/>
      <c r="L55" s="33"/>
      <c r="M55" s="33"/>
      <c r="Q55" s="30"/>
      <c r="U55" s="33"/>
      <c r="V55" s="33"/>
      <c r="W55" s="33"/>
      <c r="X55" s="30"/>
      <c r="Y55" s="114"/>
      <c r="AB55" s="114"/>
      <c r="AE55" s="30"/>
      <c r="AF55" s="114"/>
      <c r="AI55" s="114"/>
      <c r="AL55" s="29"/>
      <c r="BG55" s="29"/>
      <c r="BN55" s="29"/>
    </row>
    <row r="56" spans="10:66" ht="12.75">
      <c r="J56" s="30"/>
      <c r="K56" s="33"/>
      <c r="L56" s="33"/>
      <c r="M56" s="33"/>
      <c r="Q56" s="30"/>
      <c r="U56" s="33"/>
      <c r="V56" s="33"/>
      <c r="W56" s="33"/>
      <c r="X56" s="30"/>
      <c r="Y56" s="114"/>
      <c r="AB56" s="114"/>
      <c r="AE56" s="30"/>
      <c r="AF56" s="114"/>
      <c r="AI56" s="114"/>
      <c r="AL56" s="29"/>
      <c r="BG56" s="29"/>
      <c r="BN56" s="29"/>
    </row>
    <row r="57" spans="10:66" ht="12.75">
      <c r="J57" s="30"/>
      <c r="K57" s="33"/>
      <c r="L57" s="33"/>
      <c r="M57" s="33"/>
      <c r="Q57" s="30"/>
      <c r="U57" s="33"/>
      <c r="V57" s="33"/>
      <c r="W57" s="33"/>
      <c r="X57" s="30"/>
      <c r="Y57" s="114"/>
      <c r="AB57" s="114"/>
      <c r="AE57" s="30"/>
      <c r="AF57" s="114"/>
      <c r="AI57" s="114"/>
      <c r="AL57" s="29"/>
      <c r="BG57" s="29"/>
      <c r="BN57" s="29"/>
    </row>
    <row r="58" spans="10:66" ht="12.75">
      <c r="J58" s="30"/>
      <c r="K58" s="33"/>
      <c r="L58" s="33"/>
      <c r="M58" s="33"/>
      <c r="Q58" s="30"/>
      <c r="U58" s="33"/>
      <c r="V58" s="33"/>
      <c r="W58" s="33"/>
      <c r="X58" s="30"/>
      <c r="Y58" s="114"/>
      <c r="AB58" s="114"/>
      <c r="AE58" s="30"/>
      <c r="AF58" s="114"/>
      <c r="AI58" s="114"/>
      <c r="AL58" s="29"/>
      <c r="BG58" s="29"/>
      <c r="BN58" s="29"/>
    </row>
    <row r="59" spans="10:66" ht="12.75">
      <c r="J59" s="30"/>
      <c r="K59" s="33"/>
      <c r="L59" s="33"/>
      <c r="M59" s="33"/>
      <c r="Q59" s="30"/>
      <c r="U59" s="33"/>
      <c r="V59" s="33"/>
      <c r="W59" s="33"/>
      <c r="X59" s="30"/>
      <c r="Y59" s="114"/>
      <c r="AB59" s="114"/>
      <c r="AE59" s="30"/>
      <c r="AF59" s="114"/>
      <c r="AI59" s="114"/>
      <c r="AL59" s="29"/>
      <c r="BG59" s="29"/>
      <c r="BN59" s="29"/>
    </row>
    <row r="60" spans="10:66" ht="12.75">
      <c r="J60" s="30"/>
      <c r="K60" s="33"/>
      <c r="L60" s="33"/>
      <c r="M60" s="33"/>
      <c r="Q60" s="30"/>
      <c r="U60" s="33"/>
      <c r="V60" s="33"/>
      <c r="W60" s="33"/>
      <c r="X60" s="30"/>
      <c r="Y60" s="114"/>
      <c r="AB60" s="114"/>
      <c r="AE60" s="30"/>
      <c r="AF60" s="114"/>
      <c r="AI60" s="114"/>
      <c r="AL60" s="29"/>
      <c r="BG60" s="29"/>
      <c r="BN60" s="29"/>
    </row>
    <row r="61" spans="10:66" ht="12.75">
      <c r="J61" s="30"/>
      <c r="K61" s="33"/>
      <c r="L61" s="33"/>
      <c r="M61" s="33"/>
      <c r="Q61" s="30"/>
      <c r="U61" s="33"/>
      <c r="V61" s="33"/>
      <c r="W61" s="33"/>
      <c r="X61" s="30"/>
      <c r="Y61" s="114"/>
      <c r="AB61" s="114"/>
      <c r="AE61" s="30"/>
      <c r="AF61" s="114"/>
      <c r="AI61" s="114"/>
      <c r="AL61" s="29"/>
      <c r="BG61" s="29"/>
      <c r="BN61" s="29"/>
    </row>
    <row r="62" spans="10:66" ht="12.75">
      <c r="J62" s="30"/>
      <c r="K62" s="33"/>
      <c r="L62" s="33"/>
      <c r="M62" s="33"/>
      <c r="Q62" s="30"/>
      <c r="U62" s="33"/>
      <c r="V62" s="33"/>
      <c r="W62" s="33"/>
      <c r="X62" s="30"/>
      <c r="Y62" s="114"/>
      <c r="AB62" s="114"/>
      <c r="AE62" s="30"/>
      <c r="AF62" s="114"/>
      <c r="AI62" s="114"/>
      <c r="AL62" s="29"/>
      <c r="BG62" s="29"/>
      <c r="BN62" s="29"/>
    </row>
    <row r="63" spans="10:66" ht="12.75">
      <c r="J63" s="30"/>
      <c r="K63" s="33"/>
      <c r="L63" s="33"/>
      <c r="M63" s="33"/>
      <c r="Q63" s="30"/>
      <c r="U63" s="33"/>
      <c r="V63" s="33"/>
      <c r="W63" s="33"/>
      <c r="X63" s="30"/>
      <c r="Y63" s="114"/>
      <c r="AB63" s="114"/>
      <c r="AE63" s="30"/>
      <c r="AF63" s="114"/>
      <c r="AI63" s="114"/>
      <c r="AL63" s="29"/>
      <c r="BG63" s="29"/>
      <c r="BN63" s="29"/>
    </row>
    <row r="64" spans="10:66" ht="12.75">
      <c r="J64" s="30"/>
      <c r="K64" s="33"/>
      <c r="L64" s="33"/>
      <c r="M64" s="33"/>
      <c r="Q64" s="30"/>
      <c r="U64" s="33"/>
      <c r="V64" s="33"/>
      <c r="W64" s="33"/>
      <c r="X64" s="30"/>
      <c r="Y64" s="114"/>
      <c r="AB64" s="114"/>
      <c r="AE64" s="30"/>
      <c r="AF64" s="114"/>
      <c r="AI64" s="114"/>
      <c r="AL64" s="29"/>
      <c r="BG64" s="29"/>
      <c r="BN64" s="29"/>
    </row>
    <row r="65" spans="10:66" ht="12.75">
      <c r="J65" s="30"/>
      <c r="K65" s="33"/>
      <c r="L65" s="33"/>
      <c r="M65" s="33"/>
      <c r="Q65" s="30"/>
      <c r="U65" s="33"/>
      <c r="V65" s="33"/>
      <c r="W65" s="33"/>
      <c r="X65" s="30"/>
      <c r="Y65" s="114"/>
      <c r="AB65" s="114"/>
      <c r="AE65" s="30"/>
      <c r="AF65" s="114"/>
      <c r="AI65" s="114"/>
      <c r="AL65" s="29"/>
      <c r="BG65" s="29"/>
      <c r="BN65" s="29"/>
    </row>
    <row r="66" spans="10:66" ht="12.75">
      <c r="J66" s="30"/>
      <c r="K66" s="33"/>
      <c r="L66" s="33"/>
      <c r="M66" s="33"/>
      <c r="Q66" s="30"/>
      <c r="U66" s="33"/>
      <c r="V66" s="33"/>
      <c r="W66" s="33"/>
      <c r="X66" s="30"/>
      <c r="Y66" s="114"/>
      <c r="AB66" s="114"/>
      <c r="AE66" s="30"/>
      <c r="AF66" s="114"/>
      <c r="AI66" s="114"/>
      <c r="AL66" s="29"/>
      <c r="BG66" s="29"/>
      <c r="BN66" s="29"/>
    </row>
    <row r="67" spans="10:66" ht="12.75">
      <c r="J67" s="30"/>
      <c r="K67" s="33"/>
      <c r="L67" s="33"/>
      <c r="M67" s="33"/>
      <c r="Q67" s="30"/>
      <c r="U67" s="33"/>
      <c r="V67" s="33"/>
      <c r="W67" s="33"/>
      <c r="X67" s="30"/>
      <c r="Y67" s="114"/>
      <c r="AB67" s="114"/>
      <c r="AE67" s="30"/>
      <c r="AF67" s="114"/>
      <c r="AI67" s="114"/>
      <c r="AL67" s="29"/>
      <c r="BG67" s="29"/>
      <c r="BN67" s="29"/>
    </row>
    <row r="68" spans="10:66" ht="12.75">
      <c r="J68" s="30"/>
      <c r="K68" s="33"/>
      <c r="L68" s="33"/>
      <c r="M68" s="33"/>
      <c r="Q68" s="30"/>
      <c r="U68" s="33"/>
      <c r="V68" s="33"/>
      <c r="W68" s="33"/>
      <c r="X68" s="30"/>
      <c r="Y68" s="114"/>
      <c r="AB68" s="114"/>
      <c r="AE68" s="30"/>
      <c r="AF68" s="114"/>
      <c r="AI68" s="114"/>
      <c r="AL68" s="29"/>
      <c r="BG68" s="29"/>
      <c r="BN68" s="29"/>
    </row>
    <row r="69" spans="10:66" ht="12.75">
      <c r="J69" s="30"/>
      <c r="K69" s="33"/>
      <c r="L69" s="33"/>
      <c r="M69" s="33"/>
      <c r="Q69" s="30"/>
      <c r="U69" s="33"/>
      <c r="V69" s="33"/>
      <c r="W69" s="33"/>
      <c r="X69" s="30"/>
      <c r="Y69" s="114"/>
      <c r="AB69" s="114"/>
      <c r="AE69" s="30"/>
      <c r="AF69" s="114"/>
      <c r="AI69" s="114"/>
      <c r="AL69" s="29"/>
      <c r="BG69" s="29"/>
      <c r="BN69" s="29"/>
    </row>
    <row r="70" spans="10:66" ht="12.75">
      <c r="J70" s="30"/>
      <c r="K70" s="33"/>
      <c r="L70" s="33"/>
      <c r="M70" s="33"/>
      <c r="Q70" s="30"/>
      <c r="U70" s="33"/>
      <c r="V70" s="33"/>
      <c r="W70" s="33"/>
      <c r="X70" s="30"/>
      <c r="Y70" s="114"/>
      <c r="AB70" s="114"/>
      <c r="AE70" s="30"/>
      <c r="AF70" s="114"/>
      <c r="AI70" s="114"/>
      <c r="AL70" s="29"/>
      <c r="BG70" s="29"/>
      <c r="BN70" s="29"/>
    </row>
    <row r="71" spans="10:66" ht="12.75">
      <c r="J71" s="30"/>
      <c r="K71" s="33"/>
      <c r="L71" s="33"/>
      <c r="M71" s="33"/>
      <c r="Q71" s="30"/>
      <c r="U71" s="33"/>
      <c r="V71" s="33"/>
      <c r="W71" s="33"/>
      <c r="X71" s="30"/>
      <c r="Y71" s="114"/>
      <c r="AB71" s="114"/>
      <c r="AE71" s="30"/>
      <c r="AF71" s="114"/>
      <c r="AI71" s="114"/>
      <c r="AL71" s="29"/>
      <c r="BG71" s="29"/>
      <c r="BN71" s="29"/>
    </row>
    <row r="72" spans="10:66" ht="12.75">
      <c r="J72" s="30"/>
      <c r="K72" s="33"/>
      <c r="L72" s="33"/>
      <c r="M72" s="33"/>
      <c r="Q72" s="30"/>
      <c r="U72" s="33"/>
      <c r="V72" s="33"/>
      <c r="W72" s="33"/>
      <c r="X72" s="30"/>
      <c r="Y72" s="114"/>
      <c r="AB72" s="114"/>
      <c r="AE72" s="30"/>
      <c r="AF72" s="114"/>
      <c r="AI72" s="114"/>
      <c r="AL72" s="29"/>
      <c r="BG72" s="29"/>
      <c r="BN72" s="29"/>
    </row>
    <row r="73" spans="10:66" ht="12.75">
      <c r="J73" s="30"/>
      <c r="K73" s="33"/>
      <c r="L73" s="33"/>
      <c r="M73" s="33"/>
      <c r="Q73" s="30"/>
      <c r="U73" s="33"/>
      <c r="V73" s="33"/>
      <c r="W73" s="33"/>
      <c r="X73" s="30"/>
      <c r="Y73" s="114"/>
      <c r="AB73" s="114"/>
      <c r="AE73" s="30"/>
      <c r="AF73" s="114"/>
      <c r="AI73" s="114"/>
      <c r="AL73" s="29"/>
      <c r="BG73" s="29"/>
      <c r="BN73" s="29"/>
    </row>
    <row r="74" spans="10:66" ht="12.75">
      <c r="J74" s="30"/>
      <c r="K74" s="33"/>
      <c r="L74" s="33"/>
      <c r="M74" s="33"/>
      <c r="Q74" s="30"/>
      <c r="U74" s="33"/>
      <c r="V74" s="33"/>
      <c r="W74" s="33"/>
      <c r="X74" s="30"/>
      <c r="Y74" s="114"/>
      <c r="AB74" s="114"/>
      <c r="AE74" s="30"/>
      <c r="AF74" s="114"/>
      <c r="AI74" s="114"/>
      <c r="AL74" s="29"/>
      <c r="BG74" s="29"/>
      <c r="BN74" s="29"/>
    </row>
    <row r="75" spans="10:66" ht="12.75">
      <c r="J75" s="30"/>
      <c r="K75" s="33"/>
      <c r="L75" s="33"/>
      <c r="M75" s="33"/>
      <c r="Q75" s="30"/>
      <c r="U75" s="33"/>
      <c r="V75" s="33"/>
      <c r="W75" s="33"/>
      <c r="X75" s="30"/>
      <c r="Y75" s="114"/>
      <c r="AB75" s="114"/>
      <c r="AE75" s="30"/>
      <c r="AF75" s="114"/>
      <c r="AI75" s="114"/>
      <c r="AL75" s="29"/>
      <c r="BG75" s="29"/>
      <c r="BN75" s="29"/>
    </row>
    <row r="76" spans="10:66" ht="12.75">
      <c r="J76" s="30"/>
      <c r="K76" s="33"/>
      <c r="L76" s="33"/>
      <c r="M76" s="33"/>
      <c r="Q76" s="30"/>
      <c r="U76" s="33"/>
      <c r="V76" s="33"/>
      <c r="W76" s="33"/>
      <c r="X76" s="30"/>
      <c r="Y76" s="114"/>
      <c r="AB76" s="114"/>
      <c r="AE76" s="30"/>
      <c r="AF76" s="114"/>
      <c r="AI76" s="114"/>
      <c r="AL76" s="29"/>
      <c r="BG76" s="29"/>
      <c r="BN76" s="29"/>
    </row>
    <row r="77" spans="10:66" ht="12.75">
      <c r="J77" s="30"/>
      <c r="K77" s="33"/>
      <c r="L77" s="33"/>
      <c r="M77" s="33"/>
      <c r="Q77" s="30"/>
      <c r="U77" s="33"/>
      <c r="V77" s="33"/>
      <c r="W77" s="33"/>
      <c r="X77" s="30"/>
      <c r="Y77" s="114"/>
      <c r="AB77" s="114"/>
      <c r="AE77" s="30"/>
      <c r="AF77" s="114"/>
      <c r="AI77" s="114"/>
      <c r="AL77" s="29"/>
      <c r="BG77" s="29"/>
      <c r="BN77" s="29"/>
    </row>
    <row r="78" spans="10:66" ht="12.75">
      <c r="J78" s="30"/>
      <c r="K78" s="33"/>
      <c r="L78" s="33"/>
      <c r="M78" s="33"/>
      <c r="Q78" s="30"/>
      <c r="U78" s="33"/>
      <c r="V78" s="33"/>
      <c r="W78" s="33"/>
      <c r="X78" s="30"/>
      <c r="Y78" s="114"/>
      <c r="AB78" s="114"/>
      <c r="AE78" s="30"/>
      <c r="AF78" s="114"/>
      <c r="AI78" s="114"/>
      <c r="AL78" s="29"/>
      <c r="BG78" s="29"/>
      <c r="BN78" s="29"/>
    </row>
    <row r="79" spans="10:66" ht="12.75">
      <c r="J79" s="30"/>
      <c r="K79" s="33"/>
      <c r="L79" s="33"/>
      <c r="M79" s="33"/>
      <c r="Q79" s="30"/>
      <c r="U79" s="33"/>
      <c r="V79" s="33"/>
      <c r="W79" s="33"/>
      <c r="X79" s="30"/>
      <c r="Y79" s="114"/>
      <c r="AB79" s="114"/>
      <c r="AE79" s="30"/>
      <c r="AF79" s="114"/>
      <c r="AI79" s="114"/>
      <c r="AL79" s="29"/>
      <c r="BG79" s="29"/>
      <c r="BN79" s="29"/>
    </row>
    <row r="80" spans="10:66" ht="12.75">
      <c r="J80" s="30"/>
      <c r="K80" s="33"/>
      <c r="L80" s="33"/>
      <c r="M80" s="33"/>
      <c r="Q80" s="30"/>
      <c r="U80" s="33"/>
      <c r="V80" s="33"/>
      <c r="W80" s="33"/>
      <c r="X80" s="30"/>
      <c r="Y80" s="114"/>
      <c r="AB80" s="114"/>
      <c r="AE80" s="30"/>
      <c r="AF80" s="114"/>
      <c r="AI80" s="114"/>
      <c r="AL80" s="29"/>
      <c r="BG80" s="29"/>
      <c r="BN80" s="29"/>
    </row>
    <row r="81" spans="10:66" ht="12.75">
      <c r="J81" s="30"/>
      <c r="K81" s="33"/>
      <c r="L81" s="33"/>
      <c r="M81" s="33"/>
      <c r="Q81" s="30"/>
      <c r="U81" s="33"/>
      <c r="V81" s="33"/>
      <c r="W81" s="33"/>
      <c r="X81" s="30"/>
      <c r="Y81" s="114"/>
      <c r="AB81" s="114"/>
      <c r="AE81" s="30"/>
      <c r="AF81" s="114"/>
      <c r="AI81" s="114"/>
      <c r="AL81" s="29"/>
      <c r="BG81" s="29"/>
      <c r="BN81" s="29"/>
    </row>
    <row r="82" spans="10:66" ht="12.75">
      <c r="J82" s="30"/>
      <c r="K82" s="33"/>
      <c r="L82" s="33"/>
      <c r="M82" s="33"/>
      <c r="Q82" s="30"/>
      <c r="U82" s="33"/>
      <c r="V82" s="33"/>
      <c r="W82" s="33"/>
      <c r="X82" s="30"/>
      <c r="Y82" s="114"/>
      <c r="AB82" s="114"/>
      <c r="AE82" s="30"/>
      <c r="AF82" s="114"/>
      <c r="AI82" s="114"/>
      <c r="AL82" s="29"/>
      <c r="BG82" s="29"/>
      <c r="BN82" s="29"/>
    </row>
    <row r="83" spans="10:66" ht="12.75">
      <c r="J83" s="30"/>
      <c r="K83" s="33"/>
      <c r="L83" s="33"/>
      <c r="M83" s="33"/>
      <c r="Q83" s="30"/>
      <c r="U83" s="33"/>
      <c r="V83" s="33"/>
      <c r="W83" s="33"/>
      <c r="X83" s="30"/>
      <c r="Y83" s="114"/>
      <c r="AB83" s="114"/>
      <c r="AE83" s="30"/>
      <c r="AF83" s="114"/>
      <c r="AI83" s="114"/>
      <c r="AL83" s="29"/>
      <c r="BG83" s="29"/>
      <c r="BN83" s="29"/>
    </row>
    <row r="84" spans="10:66" ht="12.75">
      <c r="J84" s="30"/>
      <c r="K84" s="33"/>
      <c r="L84" s="33"/>
      <c r="M84" s="33"/>
      <c r="Q84" s="30"/>
      <c r="U84" s="33"/>
      <c r="V84" s="33"/>
      <c r="W84" s="33"/>
      <c r="X84" s="30"/>
      <c r="Y84" s="114"/>
      <c r="AB84" s="114"/>
      <c r="AE84" s="30"/>
      <c r="AF84" s="114"/>
      <c r="AI84" s="114"/>
      <c r="AL84" s="29"/>
      <c r="BG84" s="29"/>
      <c r="BN84" s="29"/>
    </row>
    <row r="85" spans="10:66" ht="12.75">
      <c r="J85" s="30"/>
      <c r="K85" s="33"/>
      <c r="L85" s="33"/>
      <c r="M85" s="33"/>
      <c r="Q85" s="30"/>
      <c r="U85" s="33"/>
      <c r="V85" s="33"/>
      <c r="W85" s="33"/>
      <c r="X85" s="30"/>
      <c r="Y85" s="114"/>
      <c r="AB85" s="114"/>
      <c r="AE85" s="30"/>
      <c r="AF85" s="114"/>
      <c r="AI85" s="114"/>
      <c r="AL85" s="29"/>
      <c r="BG85" s="29"/>
      <c r="BN85" s="29"/>
    </row>
    <row r="86" spans="10:66" ht="12.75">
      <c r="J86" s="30"/>
      <c r="K86" s="33"/>
      <c r="L86" s="33"/>
      <c r="M86" s="33"/>
      <c r="Q86" s="30"/>
      <c r="U86" s="33"/>
      <c r="V86" s="33"/>
      <c r="W86" s="33"/>
      <c r="X86" s="30"/>
      <c r="Y86" s="114"/>
      <c r="AB86" s="114"/>
      <c r="AE86" s="30"/>
      <c r="AF86" s="114"/>
      <c r="AI86" s="114"/>
      <c r="AL86" s="29"/>
      <c r="BG86" s="29"/>
      <c r="BN86" s="29"/>
    </row>
    <row r="87" spans="10:66" ht="12.75">
      <c r="J87" s="30"/>
      <c r="K87" s="33"/>
      <c r="L87" s="33"/>
      <c r="M87" s="33"/>
      <c r="Q87" s="30"/>
      <c r="U87" s="33"/>
      <c r="V87" s="33"/>
      <c r="W87" s="33"/>
      <c r="X87" s="30"/>
      <c r="Y87" s="114"/>
      <c r="AB87" s="114"/>
      <c r="AE87" s="30"/>
      <c r="AF87" s="114"/>
      <c r="AI87" s="114"/>
      <c r="AL87" s="29"/>
      <c r="BG87" s="29"/>
      <c r="BN87" s="29"/>
    </row>
    <row r="88" spans="10:66" ht="12.75">
      <c r="J88" s="30"/>
      <c r="K88" s="33"/>
      <c r="L88" s="33"/>
      <c r="M88" s="33"/>
      <c r="Q88" s="30"/>
      <c r="U88" s="33"/>
      <c r="V88" s="33"/>
      <c r="W88" s="33"/>
      <c r="X88" s="30"/>
      <c r="Y88" s="114"/>
      <c r="AB88" s="114"/>
      <c r="AE88" s="30"/>
      <c r="AF88" s="114"/>
      <c r="AI88" s="114"/>
      <c r="AL88" s="29"/>
      <c r="BG88" s="29"/>
      <c r="BN88" s="29"/>
    </row>
    <row r="89" spans="10:66" ht="12.75">
      <c r="J89" s="30"/>
      <c r="K89" s="33"/>
      <c r="L89" s="33"/>
      <c r="M89" s="33"/>
      <c r="Q89" s="30"/>
      <c r="U89" s="33"/>
      <c r="V89" s="33"/>
      <c r="W89" s="33"/>
      <c r="X89" s="30"/>
      <c r="Y89" s="114"/>
      <c r="AB89" s="114"/>
      <c r="AE89" s="30"/>
      <c r="AF89" s="114"/>
      <c r="AI89" s="114"/>
      <c r="AL89" s="29"/>
      <c r="BG89" s="29"/>
      <c r="BN89" s="29"/>
    </row>
    <row r="90" spans="10:66" ht="12.75">
      <c r="J90" s="30"/>
      <c r="K90" s="33"/>
      <c r="L90" s="33"/>
      <c r="M90" s="33"/>
      <c r="Q90" s="30"/>
      <c r="U90" s="33"/>
      <c r="V90" s="33"/>
      <c r="W90" s="33"/>
      <c r="X90" s="30"/>
      <c r="Y90" s="114"/>
      <c r="AB90" s="114"/>
      <c r="AE90" s="30"/>
      <c r="AF90" s="114"/>
      <c r="AI90" s="114"/>
      <c r="AL90" s="29"/>
      <c r="BG90" s="29"/>
      <c r="BN90" s="29"/>
    </row>
    <row r="91" spans="10:66" ht="12.75">
      <c r="J91" s="30"/>
      <c r="K91" s="33"/>
      <c r="L91" s="33"/>
      <c r="M91" s="33"/>
      <c r="Q91" s="30"/>
      <c r="U91" s="33"/>
      <c r="V91" s="33"/>
      <c r="W91" s="33"/>
      <c r="X91" s="30"/>
      <c r="Y91" s="114"/>
      <c r="AB91" s="114"/>
      <c r="AE91" s="30"/>
      <c r="AF91" s="114"/>
      <c r="AI91" s="114"/>
      <c r="AL91" s="29"/>
      <c r="BG91" s="29"/>
      <c r="BN91" s="29"/>
    </row>
    <row r="92" spans="10:66" ht="12.75">
      <c r="J92" s="30"/>
      <c r="K92" s="33"/>
      <c r="L92" s="33"/>
      <c r="M92" s="33"/>
      <c r="Q92" s="30"/>
      <c r="U92" s="33"/>
      <c r="V92" s="33"/>
      <c r="W92" s="33"/>
      <c r="X92" s="30"/>
      <c r="Y92" s="114"/>
      <c r="AB92" s="114"/>
      <c r="AE92" s="30"/>
      <c r="AF92" s="114"/>
      <c r="AI92" s="114"/>
      <c r="AL92" s="29"/>
      <c r="BG92" s="29"/>
      <c r="BN92" s="29"/>
    </row>
    <row r="93" spans="10:66" ht="12.75">
      <c r="J93" s="30"/>
      <c r="K93" s="33"/>
      <c r="L93" s="33"/>
      <c r="M93" s="33"/>
      <c r="Q93" s="30"/>
      <c r="U93" s="33"/>
      <c r="V93" s="33"/>
      <c r="W93" s="33"/>
      <c r="X93" s="30"/>
      <c r="Y93" s="114"/>
      <c r="AB93" s="114"/>
      <c r="AE93" s="30"/>
      <c r="AF93" s="114"/>
      <c r="AI93" s="114"/>
      <c r="AL93" s="29"/>
      <c r="BG93" s="29"/>
      <c r="BN93" s="29"/>
    </row>
    <row r="94" spans="10:66" ht="12.75">
      <c r="J94" s="30"/>
      <c r="K94" s="33"/>
      <c r="L94" s="33"/>
      <c r="M94" s="33"/>
      <c r="Q94" s="30"/>
      <c r="U94" s="33"/>
      <c r="V94" s="33"/>
      <c r="W94" s="33"/>
      <c r="X94" s="30"/>
      <c r="Y94" s="114"/>
      <c r="AB94" s="114"/>
      <c r="AE94" s="30"/>
      <c r="AF94" s="114"/>
      <c r="AI94" s="114"/>
      <c r="AL94" s="29"/>
      <c r="BG94" s="29"/>
      <c r="BN94" s="29"/>
    </row>
    <row r="95" spans="10:66" ht="12.75">
      <c r="J95" s="30"/>
      <c r="K95" s="33"/>
      <c r="L95" s="33"/>
      <c r="M95" s="33"/>
      <c r="Q95" s="30"/>
      <c r="U95" s="33"/>
      <c r="V95" s="33"/>
      <c r="W95" s="33"/>
      <c r="X95" s="30"/>
      <c r="Y95" s="114"/>
      <c r="AB95" s="114"/>
      <c r="AE95" s="30"/>
      <c r="AF95" s="114"/>
      <c r="AI95" s="114"/>
      <c r="AL95" s="29"/>
      <c r="BG95" s="29"/>
      <c r="BN95" s="29"/>
    </row>
    <row r="96" spans="10:66" ht="12.75">
      <c r="J96" s="30"/>
      <c r="K96" s="33"/>
      <c r="L96" s="33"/>
      <c r="M96" s="33"/>
      <c r="Q96" s="30"/>
      <c r="U96" s="33"/>
      <c r="V96" s="33"/>
      <c r="W96" s="33"/>
      <c r="X96" s="30"/>
      <c r="Y96" s="114"/>
      <c r="AB96" s="114"/>
      <c r="AE96" s="30"/>
      <c r="AF96" s="114"/>
      <c r="AI96" s="114"/>
      <c r="AL96" s="29"/>
      <c r="BG96" s="29"/>
      <c r="BN96" s="29"/>
    </row>
    <row r="97" spans="10:66" ht="12.75">
      <c r="J97" s="30"/>
      <c r="K97" s="33"/>
      <c r="L97" s="33"/>
      <c r="M97" s="33"/>
      <c r="Q97" s="30"/>
      <c r="U97" s="33"/>
      <c r="V97" s="33"/>
      <c r="W97" s="33"/>
      <c r="X97" s="30"/>
      <c r="Y97" s="114"/>
      <c r="AB97" s="114"/>
      <c r="AE97" s="30"/>
      <c r="AF97" s="114"/>
      <c r="AI97" s="114"/>
      <c r="AL97" s="29"/>
      <c r="BG97" s="29"/>
      <c r="BN97" s="29"/>
    </row>
    <row r="98" spans="10:66" ht="12.75">
      <c r="J98" s="30"/>
      <c r="K98" s="33"/>
      <c r="L98" s="33"/>
      <c r="M98" s="33"/>
      <c r="Q98" s="30"/>
      <c r="U98" s="33"/>
      <c r="V98" s="33"/>
      <c r="W98" s="33"/>
      <c r="X98" s="30"/>
      <c r="Y98" s="114"/>
      <c r="AB98" s="114"/>
      <c r="AE98" s="30"/>
      <c r="AF98" s="114"/>
      <c r="AI98" s="114"/>
      <c r="AL98" s="29"/>
      <c r="BG98" s="29"/>
      <c r="BN98" s="29"/>
    </row>
    <row r="99" spans="10:66" ht="12.75">
      <c r="J99" s="30"/>
      <c r="K99" s="33"/>
      <c r="L99" s="33"/>
      <c r="M99" s="33"/>
      <c r="Q99" s="30"/>
      <c r="U99" s="33"/>
      <c r="V99" s="33"/>
      <c r="W99" s="33"/>
      <c r="X99" s="30"/>
      <c r="Y99" s="114"/>
      <c r="AB99" s="114"/>
      <c r="AE99" s="30"/>
      <c r="AF99" s="114"/>
      <c r="AI99" s="114"/>
      <c r="AL99" s="29"/>
      <c r="BG99" s="29"/>
      <c r="BN99" s="29"/>
    </row>
    <row r="100" spans="10:66" ht="12.75">
      <c r="J100" s="30"/>
      <c r="K100" s="33"/>
      <c r="L100" s="33"/>
      <c r="M100" s="33"/>
      <c r="Q100" s="30"/>
      <c r="U100" s="33"/>
      <c r="V100" s="33"/>
      <c r="W100" s="33"/>
      <c r="X100" s="30"/>
      <c r="Y100" s="114"/>
      <c r="AB100" s="114"/>
      <c r="AE100" s="30"/>
      <c r="AF100" s="114"/>
      <c r="AI100" s="114"/>
      <c r="AL100" s="29"/>
      <c r="BG100" s="29"/>
      <c r="BN100" s="29"/>
    </row>
    <row r="101" spans="10:66" ht="12.75">
      <c r="J101" s="30"/>
      <c r="K101" s="33"/>
      <c r="L101" s="33"/>
      <c r="M101" s="33"/>
      <c r="Q101" s="30"/>
      <c r="U101" s="33"/>
      <c r="V101" s="33"/>
      <c r="W101" s="33"/>
      <c r="X101" s="30"/>
      <c r="Y101" s="114"/>
      <c r="AB101" s="114"/>
      <c r="AE101" s="30"/>
      <c r="AF101" s="114"/>
      <c r="AI101" s="114"/>
      <c r="AL101" s="29"/>
      <c r="BG101" s="29"/>
      <c r="BN101" s="29"/>
    </row>
    <row r="102" spans="10:66" ht="12.75">
      <c r="J102" s="30"/>
      <c r="K102" s="33"/>
      <c r="L102" s="33"/>
      <c r="M102" s="33"/>
      <c r="Q102" s="30"/>
      <c r="U102" s="33"/>
      <c r="V102" s="33"/>
      <c r="W102" s="33"/>
      <c r="X102" s="30"/>
      <c r="Y102" s="114"/>
      <c r="AB102" s="114"/>
      <c r="AE102" s="30"/>
      <c r="AF102" s="114"/>
      <c r="AI102" s="114"/>
      <c r="AL102" s="29"/>
      <c r="BG102" s="29"/>
      <c r="BN102" s="29"/>
    </row>
    <row r="103" spans="10:66" ht="12.75">
      <c r="J103" s="30"/>
      <c r="K103" s="33"/>
      <c r="L103" s="33"/>
      <c r="M103" s="33"/>
      <c r="Q103" s="30"/>
      <c r="U103" s="33"/>
      <c r="V103" s="33"/>
      <c r="W103" s="33"/>
      <c r="X103" s="30"/>
      <c r="Y103" s="114"/>
      <c r="AB103" s="114"/>
      <c r="AE103" s="30"/>
      <c r="AF103" s="114"/>
      <c r="AI103" s="114"/>
      <c r="AL103" s="29"/>
      <c r="BG103" s="29"/>
      <c r="BN103" s="29"/>
    </row>
    <row r="104" spans="10:66" ht="12.75">
      <c r="J104" s="30"/>
      <c r="K104" s="33"/>
      <c r="L104" s="33"/>
      <c r="M104" s="33"/>
      <c r="Q104" s="30"/>
      <c r="U104" s="33"/>
      <c r="V104" s="33"/>
      <c r="W104" s="33"/>
      <c r="X104" s="30"/>
      <c r="Y104" s="114"/>
      <c r="AB104" s="114"/>
      <c r="AE104" s="30"/>
      <c r="AF104" s="114"/>
      <c r="AI104" s="114"/>
      <c r="AL104" s="29"/>
      <c r="BG104" s="29"/>
      <c r="BN104" s="29"/>
    </row>
    <row r="105" spans="10:66" ht="12.75">
      <c r="J105" s="30"/>
      <c r="K105" s="33"/>
      <c r="L105" s="33"/>
      <c r="M105" s="33"/>
      <c r="Q105" s="30"/>
      <c r="U105" s="33"/>
      <c r="V105" s="33"/>
      <c r="W105" s="33"/>
      <c r="X105" s="30"/>
      <c r="Y105" s="114"/>
      <c r="AB105" s="114"/>
      <c r="AE105" s="30"/>
      <c r="AF105" s="114"/>
      <c r="AI105" s="114"/>
      <c r="AL105" s="29"/>
      <c r="BG105" s="29"/>
      <c r="BN105" s="29"/>
    </row>
    <row r="106" spans="10:66" ht="12.75">
      <c r="J106" s="30"/>
      <c r="K106" s="33"/>
      <c r="L106" s="33"/>
      <c r="M106" s="33"/>
      <c r="Q106" s="30"/>
      <c r="U106" s="33"/>
      <c r="V106" s="33"/>
      <c r="W106" s="33"/>
      <c r="X106" s="30"/>
      <c r="Y106" s="114"/>
      <c r="AB106" s="114"/>
      <c r="AE106" s="30"/>
      <c r="AF106" s="114"/>
      <c r="AI106" s="114"/>
      <c r="AL106" s="29"/>
      <c r="BG106" s="29"/>
      <c r="BN106" s="29"/>
    </row>
    <row r="107" spans="10:66" ht="12.75">
      <c r="J107" s="30"/>
      <c r="K107" s="33"/>
      <c r="L107" s="33"/>
      <c r="M107" s="33"/>
      <c r="Q107" s="30"/>
      <c r="U107" s="33"/>
      <c r="V107" s="33"/>
      <c r="W107" s="33"/>
      <c r="X107" s="30"/>
      <c r="Y107" s="114"/>
      <c r="AB107" s="114"/>
      <c r="AE107" s="30"/>
      <c r="AF107" s="114"/>
      <c r="AI107" s="114"/>
      <c r="AL107" s="29"/>
      <c r="BG107" s="29"/>
      <c r="BN107" s="29"/>
    </row>
    <row r="108" spans="10:66" ht="12.75">
      <c r="J108" s="30"/>
      <c r="K108" s="33"/>
      <c r="L108" s="33"/>
      <c r="M108" s="33"/>
      <c r="Q108" s="30"/>
      <c r="U108" s="33"/>
      <c r="V108" s="33"/>
      <c r="W108" s="33"/>
      <c r="X108" s="30"/>
      <c r="Y108" s="114"/>
      <c r="AB108" s="114"/>
      <c r="AE108" s="30"/>
      <c r="AF108" s="114"/>
      <c r="AI108" s="114"/>
      <c r="AL108" s="29"/>
      <c r="BG108" s="29"/>
      <c r="BN108" s="29"/>
    </row>
    <row r="109" spans="10:66" ht="12.75">
      <c r="J109" s="30"/>
      <c r="K109" s="33"/>
      <c r="L109" s="33"/>
      <c r="M109" s="33"/>
      <c r="Q109" s="30"/>
      <c r="U109" s="33"/>
      <c r="V109" s="33"/>
      <c r="W109" s="33"/>
      <c r="X109" s="30"/>
      <c r="Y109" s="114"/>
      <c r="AB109" s="114"/>
      <c r="AE109" s="30"/>
      <c r="AF109" s="114"/>
      <c r="AI109" s="114"/>
      <c r="AL109" s="29"/>
      <c r="BG109" s="29"/>
      <c r="BN109" s="29"/>
    </row>
    <row r="110" spans="10:66" ht="12.75">
      <c r="J110" s="30"/>
      <c r="K110" s="33"/>
      <c r="L110" s="33"/>
      <c r="M110" s="33"/>
      <c r="Q110" s="30"/>
      <c r="U110" s="33"/>
      <c r="V110" s="33"/>
      <c r="W110" s="33"/>
      <c r="X110" s="30"/>
      <c r="Y110" s="114"/>
      <c r="AB110" s="114"/>
      <c r="AE110" s="30"/>
      <c r="AF110" s="114"/>
      <c r="AI110" s="114"/>
      <c r="AL110" s="29"/>
      <c r="BG110" s="29"/>
      <c r="BN110" s="29"/>
    </row>
    <row r="111" spans="10:66" ht="12.75">
      <c r="J111" s="30"/>
      <c r="K111" s="33"/>
      <c r="L111" s="33"/>
      <c r="M111" s="33"/>
      <c r="Q111" s="30"/>
      <c r="U111" s="33"/>
      <c r="V111" s="33"/>
      <c r="W111" s="33"/>
      <c r="X111" s="30"/>
      <c r="Y111" s="114"/>
      <c r="AB111" s="114"/>
      <c r="AE111" s="30"/>
      <c r="AF111" s="114"/>
      <c r="AI111" s="114"/>
      <c r="AL111" s="29"/>
      <c r="BG111" s="29"/>
      <c r="BN111" s="29"/>
    </row>
    <row r="112" spans="10:66" ht="12.75">
      <c r="J112" s="30"/>
      <c r="K112" s="33"/>
      <c r="L112" s="33"/>
      <c r="M112" s="33"/>
      <c r="Q112" s="30"/>
      <c r="U112" s="33"/>
      <c r="V112" s="33"/>
      <c r="W112" s="33"/>
      <c r="X112" s="30"/>
      <c r="Y112" s="114"/>
      <c r="AB112" s="114"/>
      <c r="AE112" s="30"/>
      <c r="AF112" s="114"/>
      <c r="AI112" s="114"/>
      <c r="AL112" s="29"/>
      <c r="BG112" s="29"/>
      <c r="BN112" s="29"/>
    </row>
    <row r="113" spans="10:66" ht="12.75">
      <c r="J113" s="30"/>
      <c r="K113" s="33"/>
      <c r="L113" s="33"/>
      <c r="M113" s="33"/>
      <c r="Q113" s="30"/>
      <c r="U113" s="33"/>
      <c r="V113" s="33"/>
      <c r="W113" s="33"/>
      <c r="X113" s="30"/>
      <c r="Y113" s="114"/>
      <c r="AB113" s="114"/>
      <c r="AE113" s="30"/>
      <c r="AF113" s="114"/>
      <c r="AI113" s="114"/>
      <c r="AL113" s="29"/>
      <c r="BG113" s="29"/>
      <c r="BN113" s="29"/>
    </row>
    <row r="114" spans="10:66" ht="12.75">
      <c r="J114" s="30"/>
      <c r="K114" s="33"/>
      <c r="L114" s="33"/>
      <c r="M114" s="33"/>
      <c r="Q114" s="30"/>
      <c r="U114" s="33"/>
      <c r="V114" s="33"/>
      <c r="W114" s="33"/>
      <c r="X114" s="30"/>
      <c r="Y114" s="114"/>
      <c r="AB114" s="114"/>
      <c r="AE114" s="30"/>
      <c r="AF114" s="114"/>
      <c r="AI114" s="114"/>
      <c r="AL114" s="29"/>
      <c r="BG114" s="29"/>
      <c r="BN114" s="29"/>
    </row>
    <row r="115" spans="10:66" ht="12.75">
      <c r="J115" s="30"/>
      <c r="K115" s="33"/>
      <c r="L115" s="33"/>
      <c r="M115" s="33"/>
      <c r="Q115" s="30"/>
      <c r="U115" s="33"/>
      <c r="V115" s="33"/>
      <c r="W115" s="33"/>
      <c r="X115" s="30"/>
      <c r="Y115" s="114"/>
      <c r="AB115" s="114"/>
      <c r="AE115" s="30"/>
      <c r="AF115" s="114"/>
      <c r="AI115" s="114"/>
      <c r="AL115" s="29"/>
      <c r="BG115" s="29"/>
      <c r="BN115" s="29"/>
    </row>
    <row r="116" spans="10:66" ht="12.75">
      <c r="J116" s="30"/>
      <c r="K116" s="33"/>
      <c r="L116" s="33"/>
      <c r="M116" s="33"/>
      <c r="Q116" s="30"/>
      <c r="U116" s="33"/>
      <c r="V116" s="33"/>
      <c r="W116" s="33"/>
      <c r="X116" s="30"/>
      <c r="Y116" s="114"/>
      <c r="AB116" s="114"/>
      <c r="AE116" s="30"/>
      <c r="AF116" s="114"/>
      <c r="AI116" s="114"/>
      <c r="AL116" s="29"/>
      <c r="BG116" s="29"/>
      <c r="BN116" s="29"/>
    </row>
    <row r="117" spans="10:66" ht="12.75">
      <c r="J117" s="30"/>
      <c r="K117" s="33"/>
      <c r="L117" s="33"/>
      <c r="M117" s="33"/>
      <c r="Q117" s="30"/>
      <c r="U117" s="33"/>
      <c r="V117" s="33"/>
      <c r="W117" s="33"/>
      <c r="X117" s="30"/>
      <c r="Y117" s="114"/>
      <c r="AB117" s="114"/>
      <c r="AE117" s="30"/>
      <c r="AF117" s="114"/>
      <c r="AI117" s="114"/>
      <c r="AL117" s="29"/>
      <c r="BG117" s="29"/>
      <c r="BN117" s="29"/>
    </row>
    <row r="118" spans="10:66" ht="12.75">
      <c r="J118" s="30"/>
      <c r="K118" s="33"/>
      <c r="L118" s="33"/>
      <c r="M118" s="33"/>
      <c r="Q118" s="30"/>
      <c r="U118" s="33"/>
      <c r="V118" s="33"/>
      <c r="W118" s="33"/>
      <c r="X118" s="30"/>
      <c r="Y118" s="114"/>
      <c r="AB118" s="114"/>
      <c r="AE118" s="30"/>
      <c r="AF118" s="114"/>
      <c r="AI118" s="114"/>
      <c r="AL118" s="29"/>
      <c r="BG118" s="29"/>
      <c r="BN118" s="29"/>
    </row>
    <row r="119" spans="10:66" ht="12.75">
      <c r="J119" s="30"/>
      <c r="K119" s="33"/>
      <c r="L119" s="33"/>
      <c r="M119" s="33"/>
      <c r="Q119" s="30"/>
      <c r="U119" s="33"/>
      <c r="V119" s="33"/>
      <c r="W119" s="33"/>
      <c r="X119" s="30"/>
      <c r="Y119" s="114"/>
      <c r="AB119" s="114"/>
      <c r="AE119" s="30"/>
      <c r="AF119" s="114"/>
      <c r="AI119" s="114"/>
      <c r="AL119" s="29"/>
      <c r="BG119" s="29"/>
      <c r="BN119" s="29"/>
    </row>
    <row r="120" spans="10:66" ht="12.75">
      <c r="J120" s="30"/>
      <c r="K120" s="33"/>
      <c r="L120" s="33"/>
      <c r="M120" s="33"/>
      <c r="Q120" s="30"/>
      <c r="U120" s="33"/>
      <c r="V120" s="33"/>
      <c r="W120" s="33"/>
      <c r="X120" s="30"/>
      <c r="Y120" s="114"/>
      <c r="AB120" s="114"/>
      <c r="AE120" s="30"/>
      <c r="AF120" s="114"/>
      <c r="AI120" s="114"/>
      <c r="AL120" s="29"/>
      <c r="BG120" s="29"/>
      <c r="BN120" s="29"/>
    </row>
    <row r="121" spans="10:66" ht="12.75">
      <c r="J121" s="30"/>
      <c r="K121" s="33"/>
      <c r="L121" s="33"/>
      <c r="M121" s="33"/>
      <c r="Q121" s="30"/>
      <c r="U121" s="33"/>
      <c r="V121" s="33"/>
      <c r="W121" s="33"/>
      <c r="X121" s="30"/>
      <c r="Y121" s="114"/>
      <c r="AB121" s="114"/>
      <c r="AE121" s="30"/>
      <c r="AF121" s="114"/>
      <c r="AI121" s="114"/>
      <c r="AL121" s="29"/>
      <c r="BG121" s="29"/>
      <c r="BN121" s="29"/>
    </row>
    <row r="122" spans="10:66" ht="12.75">
      <c r="J122" s="30"/>
      <c r="K122" s="33"/>
      <c r="L122" s="33"/>
      <c r="M122" s="33"/>
      <c r="Q122" s="30"/>
      <c r="U122" s="33"/>
      <c r="V122" s="33"/>
      <c r="W122" s="33"/>
      <c r="X122" s="30"/>
      <c r="Y122" s="114"/>
      <c r="AB122" s="114"/>
      <c r="AE122" s="30"/>
      <c r="AF122" s="114"/>
      <c r="AI122" s="114"/>
      <c r="AL122" s="29"/>
      <c r="BG122" s="29"/>
      <c r="BN122" s="29"/>
    </row>
    <row r="123" spans="10:66" ht="12.75">
      <c r="J123" s="30"/>
      <c r="K123" s="33"/>
      <c r="L123" s="33"/>
      <c r="M123" s="33"/>
      <c r="Q123" s="30"/>
      <c r="U123" s="33"/>
      <c r="V123" s="33"/>
      <c r="W123" s="33"/>
      <c r="X123" s="30"/>
      <c r="Y123" s="114"/>
      <c r="AB123" s="114"/>
      <c r="AE123" s="30"/>
      <c r="AF123" s="114"/>
      <c r="AI123" s="114"/>
      <c r="AL123" s="29"/>
      <c r="BG123" s="29"/>
      <c r="BN123" s="29"/>
    </row>
    <row r="124" spans="10:66" ht="12.75">
      <c r="J124" s="30"/>
      <c r="K124" s="33"/>
      <c r="L124" s="33"/>
      <c r="M124" s="33"/>
      <c r="Q124" s="30"/>
      <c r="U124" s="33"/>
      <c r="V124" s="33"/>
      <c r="W124" s="33"/>
      <c r="X124" s="30"/>
      <c r="Y124" s="114"/>
      <c r="AB124" s="114"/>
      <c r="AE124" s="30"/>
      <c r="AF124" s="114"/>
      <c r="AI124" s="114"/>
      <c r="AL124" s="29"/>
      <c r="BG124" s="29"/>
      <c r="BN124" s="29"/>
    </row>
    <row r="125" spans="10:66" ht="12.75">
      <c r="J125" s="30"/>
      <c r="K125" s="33"/>
      <c r="L125" s="33"/>
      <c r="M125" s="33"/>
      <c r="Q125" s="30"/>
      <c r="U125" s="33"/>
      <c r="V125" s="33"/>
      <c r="W125" s="33"/>
      <c r="X125" s="30"/>
      <c r="Y125" s="114"/>
      <c r="AB125" s="114"/>
      <c r="AE125" s="30"/>
      <c r="AF125" s="114"/>
      <c r="AI125" s="114"/>
      <c r="AL125" s="29"/>
      <c r="BG125" s="29"/>
      <c r="BN125" s="29"/>
    </row>
    <row r="126" spans="10:66" ht="12.75">
      <c r="J126" s="30"/>
      <c r="K126" s="33"/>
      <c r="L126" s="33"/>
      <c r="M126" s="33"/>
      <c r="Q126" s="30"/>
      <c r="U126" s="33"/>
      <c r="V126" s="33"/>
      <c r="W126" s="33"/>
      <c r="X126" s="30"/>
      <c r="Y126" s="114"/>
      <c r="AB126" s="114"/>
      <c r="AE126" s="30"/>
      <c r="AF126" s="114"/>
      <c r="AI126" s="114"/>
      <c r="AL126" s="29"/>
      <c r="BG126" s="29"/>
      <c r="BN126" s="29"/>
    </row>
    <row r="127" spans="10:66" ht="12.75">
      <c r="J127" s="30"/>
      <c r="K127" s="33"/>
      <c r="L127" s="33"/>
      <c r="M127" s="33"/>
      <c r="Q127" s="30"/>
      <c r="U127" s="33"/>
      <c r="V127" s="33"/>
      <c r="W127" s="33"/>
      <c r="X127" s="30"/>
      <c r="Y127" s="114"/>
      <c r="AB127" s="114"/>
      <c r="AE127" s="30"/>
      <c r="AF127" s="114"/>
      <c r="AI127" s="114"/>
      <c r="AL127" s="29"/>
      <c r="BG127" s="29"/>
      <c r="BN127" s="29"/>
    </row>
    <row r="128" spans="10:66" ht="12.75">
      <c r="J128" s="30"/>
      <c r="K128" s="33"/>
      <c r="L128" s="33"/>
      <c r="M128" s="33"/>
      <c r="Q128" s="30"/>
      <c r="U128" s="33"/>
      <c r="V128" s="33"/>
      <c r="W128" s="33"/>
      <c r="X128" s="30"/>
      <c r="Y128" s="114"/>
      <c r="AB128" s="114"/>
      <c r="AE128" s="30"/>
      <c r="AF128" s="114"/>
      <c r="AI128" s="114"/>
      <c r="AL128" s="29"/>
      <c r="BG128" s="29"/>
      <c r="BN128" s="29"/>
    </row>
    <row r="129" spans="10:66" ht="12.75">
      <c r="J129" s="30"/>
      <c r="K129" s="33"/>
      <c r="L129" s="33"/>
      <c r="M129" s="33"/>
      <c r="Q129" s="30"/>
      <c r="U129" s="33"/>
      <c r="V129" s="33"/>
      <c r="W129" s="33"/>
      <c r="X129" s="30"/>
      <c r="Y129" s="114"/>
      <c r="AB129" s="114"/>
      <c r="AE129" s="30"/>
      <c r="AF129" s="114"/>
      <c r="AI129" s="114"/>
      <c r="AL129" s="29"/>
      <c r="BG129" s="29"/>
      <c r="BN129" s="29"/>
    </row>
    <row r="130" spans="10:66" ht="12.75">
      <c r="J130" s="30"/>
      <c r="K130" s="33"/>
      <c r="L130" s="33"/>
      <c r="M130" s="33"/>
      <c r="Q130" s="30"/>
      <c r="U130" s="33"/>
      <c r="V130" s="33"/>
      <c r="W130" s="33"/>
      <c r="X130" s="30"/>
      <c r="Y130" s="114"/>
      <c r="AB130" s="114"/>
      <c r="AE130" s="30"/>
      <c r="AF130" s="114"/>
      <c r="AI130" s="114"/>
      <c r="AL130" s="29"/>
      <c r="BG130" s="29"/>
      <c r="BN130" s="29"/>
    </row>
    <row r="131" spans="10:66" ht="12.75">
      <c r="J131" s="30"/>
      <c r="K131" s="33"/>
      <c r="L131" s="33"/>
      <c r="M131" s="33"/>
      <c r="Q131" s="30"/>
      <c r="U131" s="33"/>
      <c r="V131" s="33"/>
      <c r="W131" s="33"/>
      <c r="X131" s="30"/>
      <c r="Y131" s="114"/>
      <c r="AB131" s="114"/>
      <c r="AE131" s="30"/>
      <c r="AF131" s="114"/>
      <c r="AI131" s="114"/>
      <c r="AL131" s="29"/>
      <c r="BG131" s="29"/>
      <c r="BN131" s="29"/>
    </row>
    <row r="132" spans="10:66" ht="12.75">
      <c r="J132" s="30"/>
      <c r="K132" s="33"/>
      <c r="L132" s="33"/>
      <c r="M132" s="33"/>
      <c r="Q132" s="30"/>
      <c r="U132" s="33"/>
      <c r="V132" s="33"/>
      <c r="W132" s="33"/>
      <c r="X132" s="30"/>
      <c r="Y132" s="114"/>
      <c r="AB132" s="114"/>
      <c r="AE132" s="30"/>
      <c r="AF132" s="114"/>
      <c r="AI132" s="114"/>
      <c r="AL132" s="29"/>
      <c r="BG132" s="29"/>
      <c r="BN132" s="29"/>
    </row>
    <row r="133" spans="10:66" ht="12.75">
      <c r="J133" s="30"/>
      <c r="K133" s="33"/>
      <c r="L133" s="33"/>
      <c r="M133" s="33"/>
      <c r="Q133" s="30"/>
      <c r="U133" s="33"/>
      <c r="V133" s="33"/>
      <c r="W133" s="33"/>
      <c r="X133" s="30"/>
      <c r="Y133" s="114"/>
      <c r="AB133" s="114"/>
      <c r="AE133" s="30"/>
      <c r="AF133" s="114"/>
      <c r="AI133" s="114"/>
      <c r="AL133" s="29"/>
      <c r="BG133" s="29"/>
      <c r="BN133" s="29"/>
    </row>
    <row r="134" spans="10:66" ht="12.75">
      <c r="J134" s="30"/>
      <c r="K134" s="33"/>
      <c r="L134" s="33"/>
      <c r="M134" s="33"/>
      <c r="Q134" s="30"/>
      <c r="U134" s="33"/>
      <c r="V134" s="33"/>
      <c r="W134" s="33"/>
      <c r="X134" s="30"/>
      <c r="Y134" s="114"/>
      <c r="AB134" s="114"/>
      <c r="AE134" s="30"/>
      <c r="AF134" s="114"/>
      <c r="AI134" s="114"/>
      <c r="AL134" s="29"/>
      <c r="BG134" s="29"/>
      <c r="BN134" s="29"/>
    </row>
    <row r="135" spans="10:66" ht="12.75">
      <c r="J135" s="30"/>
      <c r="K135" s="33"/>
      <c r="L135" s="33"/>
      <c r="M135" s="33"/>
      <c r="Q135" s="30"/>
      <c r="U135" s="33"/>
      <c r="V135" s="33"/>
      <c r="W135" s="33"/>
      <c r="X135" s="30"/>
      <c r="Y135" s="114"/>
      <c r="AB135" s="114"/>
      <c r="AE135" s="30"/>
      <c r="AF135" s="114"/>
      <c r="AI135" s="114"/>
      <c r="AL135" s="29"/>
      <c r="BG135" s="29"/>
      <c r="BN135" s="29"/>
    </row>
    <row r="136" spans="10:66" ht="12.75">
      <c r="J136" s="30"/>
      <c r="K136" s="33"/>
      <c r="L136" s="33"/>
      <c r="M136" s="33"/>
      <c r="Q136" s="30"/>
      <c r="U136" s="33"/>
      <c r="V136" s="33"/>
      <c r="W136" s="33"/>
      <c r="X136" s="30"/>
      <c r="Y136" s="114"/>
      <c r="AB136" s="114"/>
      <c r="AE136" s="30"/>
      <c r="AF136" s="114"/>
      <c r="AI136" s="114"/>
      <c r="AL136" s="29"/>
      <c r="BG136" s="29"/>
      <c r="BN136" s="29"/>
    </row>
    <row r="137" spans="10:66" ht="12.75">
      <c r="J137" s="30"/>
      <c r="K137" s="33"/>
      <c r="L137" s="33"/>
      <c r="M137" s="33"/>
      <c r="Q137" s="30"/>
      <c r="U137" s="33"/>
      <c r="V137" s="33"/>
      <c r="W137" s="33"/>
      <c r="X137" s="30"/>
      <c r="Y137" s="114"/>
      <c r="AB137" s="114"/>
      <c r="AE137" s="30"/>
      <c r="AF137" s="114"/>
      <c r="AI137" s="114"/>
      <c r="AL137" s="29"/>
      <c r="BG137" s="29"/>
      <c r="BN137" s="29"/>
    </row>
    <row r="138" spans="10:66" ht="12.75">
      <c r="J138" s="30"/>
      <c r="K138" s="33"/>
      <c r="L138" s="33"/>
      <c r="M138" s="33"/>
      <c r="Q138" s="30"/>
      <c r="U138" s="33"/>
      <c r="V138" s="33"/>
      <c r="W138" s="33"/>
      <c r="X138" s="30"/>
      <c r="Y138" s="114"/>
      <c r="AB138" s="114"/>
      <c r="AE138" s="30"/>
      <c r="AF138" s="114"/>
      <c r="AI138" s="114"/>
      <c r="AL138" s="29"/>
      <c r="BG138" s="29"/>
      <c r="BN138" s="29"/>
    </row>
    <row r="139" spans="10:66" ht="12.75">
      <c r="J139" s="30"/>
      <c r="K139" s="33"/>
      <c r="L139" s="33"/>
      <c r="M139" s="33"/>
      <c r="Q139" s="30"/>
      <c r="U139" s="33"/>
      <c r="V139" s="33"/>
      <c r="W139" s="33"/>
      <c r="X139" s="30"/>
      <c r="Y139" s="114"/>
      <c r="AB139" s="114"/>
      <c r="AE139" s="30"/>
      <c r="AF139" s="114"/>
      <c r="AI139" s="114"/>
      <c r="AL139" s="29"/>
      <c r="BG139" s="29"/>
      <c r="BN139" s="29"/>
    </row>
    <row r="140" spans="10:66" ht="12.75">
      <c r="J140" s="30"/>
      <c r="K140" s="33"/>
      <c r="L140" s="33"/>
      <c r="M140" s="33"/>
      <c r="Q140" s="30"/>
      <c r="U140" s="33"/>
      <c r="V140" s="33"/>
      <c r="W140" s="33"/>
      <c r="X140" s="30"/>
      <c r="Y140" s="114"/>
      <c r="AB140" s="114"/>
      <c r="AE140" s="30"/>
      <c r="AF140" s="114"/>
      <c r="AI140" s="114"/>
      <c r="AL140" s="29"/>
      <c r="BG140" s="29"/>
      <c r="BN140" s="29"/>
    </row>
    <row r="141" spans="10:66" ht="12.75">
      <c r="J141" s="30"/>
      <c r="K141" s="33"/>
      <c r="L141" s="33"/>
      <c r="M141" s="33"/>
      <c r="Q141" s="30"/>
      <c r="U141" s="33"/>
      <c r="V141" s="33"/>
      <c r="W141" s="33"/>
      <c r="X141" s="30"/>
      <c r="Y141" s="114"/>
      <c r="AB141" s="114"/>
      <c r="AE141" s="30"/>
      <c r="AF141" s="114"/>
      <c r="AI141" s="114"/>
      <c r="AL141" s="29"/>
      <c r="BG141" s="29"/>
      <c r="BN141" s="29"/>
    </row>
    <row r="142" spans="10:66" ht="12.75">
      <c r="J142" s="30"/>
      <c r="K142" s="33"/>
      <c r="L142" s="33"/>
      <c r="M142" s="33"/>
      <c r="Q142" s="30"/>
      <c r="U142" s="33"/>
      <c r="V142" s="33"/>
      <c r="W142" s="33"/>
      <c r="X142" s="30"/>
      <c r="Y142" s="114"/>
      <c r="AB142" s="114"/>
      <c r="AE142" s="30"/>
      <c r="AF142" s="114"/>
      <c r="AI142" s="114"/>
      <c r="AL142" s="29"/>
      <c r="BG142" s="29"/>
      <c r="BN142" s="29"/>
    </row>
    <row r="143" spans="10:66" ht="12.75">
      <c r="J143" s="30"/>
      <c r="K143" s="33"/>
      <c r="L143" s="33"/>
      <c r="M143" s="33"/>
      <c r="Q143" s="30"/>
      <c r="U143" s="33"/>
      <c r="V143" s="33"/>
      <c r="W143" s="33"/>
      <c r="X143" s="30"/>
      <c r="Y143" s="114"/>
      <c r="AB143" s="114"/>
      <c r="AE143" s="30"/>
      <c r="AF143" s="114"/>
      <c r="AI143" s="114"/>
      <c r="AL143" s="29"/>
      <c r="BG143" s="29"/>
      <c r="BN143" s="29"/>
    </row>
    <row r="144" spans="10:66" ht="12.75">
      <c r="J144" s="30"/>
      <c r="K144" s="33"/>
      <c r="L144" s="33"/>
      <c r="M144" s="33"/>
      <c r="Q144" s="30"/>
      <c r="U144" s="33"/>
      <c r="V144" s="33"/>
      <c r="W144" s="33"/>
      <c r="X144" s="30"/>
      <c r="Y144" s="114"/>
      <c r="AB144" s="114"/>
      <c r="AE144" s="30"/>
      <c r="AF144" s="114"/>
      <c r="AI144" s="114"/>
      <c r="AL144" s="29"/>
      <c r="BG144" s="29"/>
      <c r="BN144" s="29"/>
    </row>
    <row r="145" spans="10:66" ht="12.75">
      <c r="J145" s="30"/>
      <c r="K145" s="33"/>
      <c r="L145" s="33"/>
      <c r="M145" s="33"/>
      <c r="Q145" s="30"/>
      <c r="U145" s="33"/>
      <c r="V145" s="33"/>
      <c r="W145" s="33"/>
      <c r="X145" s="30"/>
      <c r="Y145" s="114"/>
      <c r="AB145" s="114"/>
      <c r="AE145" s="30"/>
      <c r="AF145" s="114"/>
      <c r="AI145" s="114"/>
      <c r="AL145" s="29"/>
      <c r="BG145" s="29"/>
      <c r="BN145" s="29"/>
    </row>
    <row r="146" spans="10:66" ht="12.75">
      <c r="J146" s="30"/>
      <c r="K146" s="33"/>
      <c r="L146" s="33"/>
      <c r="M146" s="33"/>
      <c r="Q146" s="30"/>
      <c r="U146" s="33"/>
      <c r="V146" s="33"/>
      <c r="W146" s="33"/>
      <c r="X146" s="30"/>
      <c r="Y146" s="114"/>
      <c r="AB146" s="114"/>
      <c r="AE146" s="30"/>
      <c r="AF146" s="114"/>
      <c r="AI146" s="114"/>
      <c r="AL146" s="29"/>
      <c r="BG146" s="29"/>
      <c r="BN146" s="29"/>
    </row>
    <row r="147" spans="10:66" ht="12.75">
      <c r="J147" s="30"/>
      <c r="K147" s="33"/>
      <c r="L147" s="33"/>
      <c r="M147" s="33"/>
      <c r="Q147" s="30"/>
      <c r="U147" s="33"/>
      <c r="V147" s="33"/>
      <c r="W147" s="33"/>
      <c r="X147" s="30"/>
      <c r="Y147" s="114"/>
      <c r="AB147" s="114"/>
      <c r="AE147" s="30"/>
      <c r="AF147" s="114"/>
      <c r="AI147" s="114"/>
      <c r="AL147" s="29"/>
      <c r="BG147" s="29"/>
      <c r="BN147" s="29"/>
    </row>
    <row r="148" spans="10:66" ht="12.75">
      <c r="J148" s="30"/>
      <c r="K148" s="33"/>
      <c r="L148" s="33"/>
      <c r="M148" s="33"/>
      <c r="Q148" s="30"/>
      <c r="U148" s="33"/>
      <c r="V148" s="33"/>
      <c r="W148" s="33"/>
      <c r="X148" s="30"/>
      <c r="Y148" s="114"/>
      <c r="AB148" s="114"/>
      <c r="AE148" s="30"/>
      <c r="AF148" s="114"/>
      <c r="AI148" s="114"/>
      <c r="AL148" s="29"/>
      <c r="BG148" s="29"/>
      <c r="BN148" s="29"/>
    </row>
    <row r="149" spans="10:66" ht="12.75">
      <c r="J149" s="30"/>
      <c r="K149" s="33"/>
      <c r="L149" s="33"/>
      <c r="M149" s="33"/>
      <c r="Q149" s="30"/>
      <c r="U149" s="33"/>
      <c r="V149" s="33"/>
      <c r="W149" s="33"/>
      <c r="X149" s="30"/>
      <c r="Y149" s="114"/>
      <c r="AB149" s="114"/>
      <c r="AE149" s="30"/>
      <c r="AF149" s="114"/>
      <c r="AI149" s="114"/>
      <c r="AL149" s="29"/>
      <c r="BG149" s="29"/>
      <c r="BN149" s="29"/>
    </row>
    <row r="150" spans="10:66" ht="12.75">
      <c r="J150" s="30"/>
      <c r="K150" s="33"/>
      <c r="L150" s="33"/>
      <c r="M150" s="33"/>
      <c r="Q150" s="30"/>
      <c r="U150" s="33"/>
      <c r="V150" s="33"/>
      <c r="W150" s="33"/>
      <c r="X150" s="30"/>
      <c r="Y150" s="114"/>
      <c r="AB150" s="114"/>
      <c r="AE150" s="30"/>
      <c r="AF150" s="114"/>
      <c r="AI150" s="114"/>
      <c r="AL150" s="29"/>
      <c r="BG150" s="29"/>
      <c r="BN150" s="29"/>
    </row>
    <row r="151" spans="10:66" ht="12.75">
      <c r="J151" s="30"/>
      <c r="K151" s="33"/>
      <c r="L151" s="33"/>
      <c r="M151" s="33"/>
      <c r="Q151" s="30"/>
      <c r="U151" s="33"/>
      <c r="V151" s="33"/>
      <c r="W151" s="33"/>
      <c r="X151" s="30"/>
      <c r="Y151" s="114"/>
      <c r="AB151" s="114"/>
      <c r="AE151" s="30"/>
      <c r="AF151" s="114"/>
      <c r="AI151" s="114"/>
      <c r="AL151" s="29"/>
      <c r="BG151" s="29"/>
      <c r="BN151" s="29"/>
    </row>
    <row r="152" spans="10:66" ht="12.75">
      <c r="J152" s="30"/>
      <c r="K152" s="33"/>
      <c r="L152" s="33"/>
      <c r="M152" s="33"/>
      <c r="Q152" s="30"/>
      <c r="U152" s="33"/>
      <c r="V152" s="33"/>
      <c r="W152" s="33"/>
      <c r="X152" s="30"/>
      <c r="Y152" s="114"/>
      <c r="AB152" s="114"/>
      <c r="AE152" s="30"/>
      <c r="AF152" s="114"/>
      <c r="AI152" s="114"/>
      <c r="AL152" s="29"/>
      <c r="BG152" s="29"/>
      <c r="BN152" s="29"/>
    </row>
    <row r="153" spans="10:66" ht="12.75">
      <c r="J153" s="30"/>
      <c r="K153" s="33"/>
      <c r="L153" s="33"/>
      <c r="M153" s="33"/>
      <c r="Q153" s="30"/>
      <c r="U153" s="33"/>
      <c r="V153" s="33"/>
      <c r="W153" s="33"/>
      <c r="X153" s="30"/>
      <c r="Y153" s="114"/>
      <c r="AB153" s="114"/>
      <c r="AE153" s="30"/>
      <c r="AF153" s="114"/>
      <c r="AI153" s="114"/>
      <c r="AL153" s="29"/>
      <c r="BG153" s="29"/>
      <c r="BN153" s="29"/>
    </row>
    <row r="154" spans="10:66" ht="12.75">
      <c r="J154" s="30"/>
      <c r="K154" s="33"/>
      <c r="L154" s="33"/>
      <c r="M154" s="33"/>
      <c r="Q154" s="30"/>
      <c r="U154" s="33"/>
      <c r="V154" s="33"/>
      <c r="W154" s="33"/>
      <c r="X154" s="30"/>
      <c r="Y154" s="114"/>
      <c r="AB154" s="114"/>
      <c r="AE154" s="30"/>
      <c r="AF154" s="114"/>
      <c r="AI154" s="114"/>
      <c r="AL154" s="29"/>
      <c r="BG154" s="29"/>
      <c r="BN154" s="29"/>
    </row>
    <row r="155" spans="10:66" ht="12.75">
      <c r="J155" s="30"/>
      <c r="K155" s="33"/>
      <c r="L155" s="33"/>
      <c r="M155" s="33"/>
      <c r="Q155" s="30"/>
      <c r="U155" s="33"/>
      <c r="V155" s="33"/>
      <c r="W155" s="33"/>
      <c r="X155" s="30"/>
      <c r="Y155" s="114"/>
      <c r="AB155" s="114"/>
      <c r="AE155" s="30"/>
      <c r="AF155" s="114"/>
      <c r="AI155" s="114"/>
      <c r="AL155" s="29"/>
      <c r="BG155" s="29"/>
      <c r="BN155" s="29"/>
    </row>
    <row r="156" spans="10:66" ht="12.75">
      <c r="J156" s="30"/>
      <c r="K156" s="33"/>
      <c r="L156" s="33"/>
      <c r="M156" s="33"/>
      <c r="Q156" s="30"/>
      <c r="U156" s="33"/>
      <c r="V156" s="33"/>
      <c r="W156" s="33"/>
      <c r="X156" s="30"/>
      <c r="Y156" s="114"/>
      <c r="AB156" s="114"/>
      <c r="AE156" s="30"/>
      <c r="AF156" s="114"/>
      <c r="AI156" s="114"/>
      <c r="AL156" s="29"/>
      <c r="BG156" s="29"/>
      <c r="BN156" s="29"/>
    </row>
    <row r="157" spans="10:66" ht="12.75">
      <c r="J157" s="30"/>
      <c r="K157" s="33"/>
      <c r="L157" s="33"/>
      <c r="M157" s="33"/>
      <c r="Q157" s="30"/>
      <c r="U157" s="33"/>
      <c r="V157" s="33"/>
      <c r="W157" s="33"/>
      <c r="X157" s="30"/>
      <c r="Y157" s="114"/>
      <c r="AB157" s="114"/>
      <c r="AE157" s="30"/>
      <c r="AF157" s="114"/>
      <c r="AI157" s="114"/>
      <c r="AL157" s="29"/>
      <c r="BG157" s="29"/>
      <c r="BN157" s="29"/>
    </row>
    <row r="158" spans="10:66" ht="12.75">
      <c r="J158" s="30"/>
      <c r="K158" s="33"/>
      <c r="L158" s="33"/>
      <c r="M158" s="33"/>
      <c r="Q158" s="30"/>
      <c r="U158" s="33"/>
      <c r="V158" s="33"/>
      <c r="W158" s="33"/>
      <c r="X158" s="30"/>
      <c r="Y158" s="114"/>
      <c r="AB158" s="114"/>
      <c r="AE158" s="30"/>
      <c r="AF158" s="114"/>
      <c r="AI158" s="114"/>
      <c r="AL158" s="29"/>
      <c r="BG158" s="29"/>
      <c r="BN158" s="29"/>
    </row>
    <row r="159" spans="10:66" ht="12.75">
      <c r="J159" s="30"/>
      <c r="K159" s="33"/>
      <c r="L159" s="33"/>
      <c r="M159" s="33"/>
      <c r="Q159" s="30"/>
      <c r="U159" s="33"/>
      <c r="V159" s="33"/>
      <c r="W159" s="33"/>
      <c r="X159" s="30"/>
      <c r="Y159" s="114"/>
      <c r="AB159" s="114"/>
      <c r="AE159" s="30"/>
      <c r="AF159" s="114"/>
      <c r="AI159" s="114"/>
      <c r="AL159" s="29"/>
      <c r="BG159" s="29"/>
      <c r="BN159" s="29"/>
    </row>
    <row r="160" spans="10:66" ht="12.75">
      <c r="J160" s="30"/>
      <c r="K160" s="33"/>
      <c r="L160" s="33"/>
      <c r="M160" s="33"/>
      <c r="Q160" s="30"/>
      <c r="U160" s="33"/>
      <c r="V160" s="33"/>
      <c r="W160" s="33"/>
      <c r="X160" s="30"/>
      <c r="Y160" s="114"/>
      <c r="AB160" s="114"/>
      <c r="AE160" s="30"/>
      <c r="AF160" s="114"/>
      <c r="AI160" s="114"/>
      <c r="AL160" s="29"/>
      <c r="BG160" s="29"/>
      <c r="BN160" s="29"/>
    </row>
    <row r="161" spans="10:66" ht="12.75">
      <c r="J161" s="30"/>
      <c r="K161" s="33"/>
      <c r="L161" s="33"/>
      <c r="M161" s="33"/>
      <c r="Q161" s="30"/>
      <c r="U161" s="33"/>
      <c r="V161" s="33"/>
      <c r="W161" s="33"/>
      <c r="X161" s="30"/>
      <c r="Y161" s="114"/>
      <c r="AB161" s="114"/>
      <c r="AE161" s="30"/>
      <c r="AF161" s="114"/>
      <c r="AI161" s="114"/>
      <c r="AL161" s="29"/>
      <c r="BG161" s="29"/>
      <c r="BN161" s="29"/>
    </row>
    <row r="162" spans="10:66" ht="12.75">
      <c r="J162" s="30"/>
      <c r="K162" s="33"/>
      <c r="L162" s="33"/>
      <c r="M162" s="33"/>
      <c r="Q162" s="30"/>
      <c r="U162" s="33"/>
      <c r="V162" s="33"/>
      <c r="W162" s="33"/>
      <c r="X162" s="30"/>
      <c r="Y162" s="114"/>
      <c r="AB162" s="114"/>
      <c r="AE162" s="30"/>
      <c r="AF162" s="114"/>
      <c r="AI162" s="114"/>
      <c r="AL162" s="29"/>
      <c r="BG162" s="29"/>
      <c r="BN162" s="29"/>
    </row>
    <row r="163" spans="10:66" ht="12.75">
      <c r="J163" s="30"/>
      <c r="K163" s="33"/>
      <c r="L163" s="33"/>
      <c r="M163" s="33"/>
      <c r="Q163" s="30"/>
      <c r="U163" s="33"/>
      <c r="V163" s="33"/>
      <c r="W163" s="33"/>
      <c r="X163" s="30"/>
      <c r="Y163" s="114"/>
      <c r="AB163" s="114"/>
      <c r="AE163" s="30"/>
      <c r="AF163" s="114"/>
      <c r="AI163" s="114"/>
      <c r="AL163" s="29"/>
      <c r="BG163" s="29"/>
      <c r="BN163" s="29"/>
    </row>
    <row r="164" spans="10:66" ht="12.75">
      <c r="J164" s="30"/>
      <c r="K164" s="33"/>
      <c r="L164" s="33"/>
      <c r="M164" s="33"/>
      <c r="Q164" s="30"/>
      <c r="U164" s="33"/>
      <c r="V164" s="33"/>
      <c r="W164" s="33"/>
      <c r="X164" s="30"/>
      <c r="Y164" s="114"/>
      <c r="AB164" s="114"/>
      <c r="AE164" s="30"/>
      <c r="AF164" s="114"/>
      <c r="AI164" s="114"/>
      <c r="AL164" s="29"/>
      <c r="BG164" s="29"/>
      <c r="BN164" s="29"/>
    </row>
    <row r="165" spans="10:66" ht="12.75">
      <c r="J165" s="30"/>
      <c r="K165" s="33"/>
      <c r="L165" s="33"/>
      <c r="M165" s="33"/>
      <c r="Q165" s="30"/>
      <c r="U165" s="33"/>
      <c r="V165" s="33"/>
      <c r="W165" s="33"/>
      <c r="X165" s="30"/>
      <c r="Y165" s="114"/>
      <c r="AB165" s="114"/>
      <c r="AE165" s="30"/>
      <c r="AF165" s="114"/>
      <c r="AI165" s="114"/>
      <c r="AL165" s="29"/>
      <c r="BG165" s="29"/>
      <c r="BN165" s="29"/>
    </row>
    <row r="166" spans="10:66" ht="12.75">
      <c r="J166" s="30"/>
      <c r="K166" s="33"/>
      <c r="L166" s="33"/>
      <c r="M166" s="33"/>
      <c r="Q166" s="30"/>
      <c r="U166" s="33"/>
      <c r="V166" s="33"/>
      <c r="W166" s="33"/>
      <c r="X166" s="30"/>
      <c r="Y166" s="114"/>
      <c r="AB166" s="114"/>
      <c r="AE166" s="30"/>
      <c r="AF166" s="114"/>
      <c r="AI166" s="114"/>
      <c r="AL166" s="29"/>
      <c r="BG166" s="29"/>
      <c r="BN166" s="29"/>
    </row>
    <row r="167" spans="10:66" ht="12.75">
      <c r="J167" s="30"/>
      <c r="K167" s="33"/>
      <c r="L167" s="33"/>
      <c r="M167" s="33"/>
      <c r="Q167" s="30"/>
      <c r="U167" s="33"/>
      <c r="V167" s="33"/>
      <c r="W167" s="33"/>
      <c r="X167" s="30"/>
      <c r="Y167" s="114"/>
      <c r="AB167" s="114"/>
      <c r="AE167" s="30"/>
      <c r="AF167" s="114"/>
      <c r="AI167" s="114"/>
      <c r="AL167" s="29"/>
      <c r="BG167" s="29"/>
      <c r="BN167" s="29"/>
    </row>
    <row r="168" spans="10:66" ht="12.75">
      <c r="J168" s="30"/>
      <c r="K168" s="33"/>
      <c r="L168" s="33"/>
      <c r="M168" s="33"/>
      <c r="Q168" s="30"/>
      <c r="U168" s="33"/>
      <c r="V168" s="33"/>
      <c r="W168" s="33"/>
      <c r="X168" s="30"/>
      <c r="Y168" s="114"/>
      <c r="AB168" s="114"/>
      <c r="AE168" s="30"/>
      <c r="AF168" s="114"/>
      <c r="AI168" s="114"/>
      <c r="AL168" s="29"/>
      <c r="BG168" s="29"/>
      <c r="BN168" s="29"/>
    </row>
    <row r="169" spans="10:66" ht="12.75">
      <c r="J169" s="30"/>
      <c r="K169" s="33"/>
      <c r="L169" s="33"/>
      <c r="M169" s="33"/>
      <c r="Q169" s="30"/>
      <c r="U169" s="33"/>
      <c r="V169" s="33"/>
      <c r="W169" s="33"/>
      <c r="X169" s="30"/>
      <c r="Y169" s="114"/>
      <c r="AB169" s="114"/>
      <c r="AE169" s="30"/>
      <c r="AF169" s="114"/>
      <c r="AI169" s="114"/>
      <c r="AL169" s="29"/>
      <c r="BG169" s="29"/>
      <c r="BN169" s="29"/>
    </row>
    <row r="170" spans="10:66" ht="12.75">
      <c r="J170" s="30"/>
      <c r="K170" s="33"/>
      <c r="L170" s="33"/>
      <c r="M170" s="33"/>
      <c r="Q170" s="30"/>
      <c r="U170" s="33"/>
      <c r="V170" s="33"/>
      <c r="W170" s="33"/>
      <c r="X170" s="30"/>
      <c r="Y170" s="114"/>
      <c r="AB170" s="114"/>
      <c r="AE170" s="30"/>
      <c r="AF170" s="114"/>
      <c r="AI170" s="114"/>
      <c r="AL170" s="29"/>
      <c r="BG170" s="29"/>
      <c r="BN170" s="29"/>
    </row>
    <row r="171" spans="10:66" ht="12.75">
      <c r="J171" s="30"/>
      <c r="K171" s="33"/>
      <c r="L171" s="33"/>
      <c r="M171" s="33"/>
      <c r="Q171" s="30"/>
      <c r="U171" s="33"/>
      <c r="V171" s="33"/>
      <c r="W171" s="33"/>
      <c r="X171" s="30"/>
      <c r="Y171" s="114"/>
      <c r="AB171" s="114"/>
      <c r="AE171" s="30"/>
      <c r="AF171" s="114"/>
      <c r="AI171" s="114"/>
      <c r="AL171" s="29"/>
      <c r="BG171" s="29"/>
      <c r="BN171" s="29"/>
    </row>
    <row r="172" spans="10:66" ht="12.75">
      <c r="J172" s="30"/>
      <c r="K172" s="33"/>
      <c r="L172" s="33"/>
      <c r="M172" s="33"/>
      <c r="Q172" s="30"/>
      <c r="U172" s="33"/>
      <c r="V172" s="33"/>
      <c r="W172" s="33"/>
      <c r="X172" s="30"/>
      <c r="Y172" s="114"/>
      <c r="AB172" s="114"/>
      <c r="AE172" s="30"/>
      <c r="AF172" s="114"/>
      <c r="AI172" s="114"/>
      <c r="AL172" s="29"/>
      <c r="BG172" s="29"/>
      <c r="BN172" s="29"/>
    </row>
    <row r="173" spans="10:66" ht="12.75">
      <c r="J173" s="30"/>
      <c r="K173" s="33"/>
      <c r="L173" s="33"/>
      <c r="M173" s="33"/>
      <c r="Q173" s="30"/>
      <c r="U173" s="33"/>
      <c r="V173" s="33"/>
      <c r="W173" s="33"/>
      <c r="X173" s="30"/>
      <c r="Y173" s="114"/>
      <c r="AB173" s="114"/>
      <c r="AE173" s="30"/>
      <c r="AF173" s="114"/>
      <c r="AI173" s="114"/>
      <c r="AL173" s="29"/>
      <c r="BG173" s="29"/>
      <c r="BN173" s="29"/>
    </row>
    <row r="174" spans="10:66" ht="12.75">
      <c r="J174" s="30"/>
      <c r="K174" s="33"/>
      <c r="L174" s="33"/>
      <c r="M174" s="33"/>
      <c r="Q174" s="30"/>
      <c r="U174" s="33"/>
      <c r="V174" s="33"/>
      <c r="W174" s="33"/>
      <c r="X174" s="30"/>
      <c r="Y174" s="114"/>
      <c r="AB174" s="114"/>
      <c r="AE174" s="30"/>
      <c r="AF174" s="114"/>
      <c r="AI174" s="114"/>
      <c r="AL174" s="29"/>
      <c r="BG174" s="29"/>
      <c r="BN174" s="29"/>
    </row>
    <row r="175" spans="10:66" ht="12.75">
      <c r="J175" s="30"/>
      <c r="K175" s="33"/>
      <c r="L175" s="33"/>
      <c r="M175" s="33"/>
      <c r="Q175" s="30"/>
      <c r="U175" s="33"/>
      <c r="V175" s="33"/>
      <c r="W175" s="33"/>
      <c r="X175" s="30"/>
      <c r="Y175" s="114"/>
      <c r="AB175" s="114"/>
      <c r="AE175" s="30"/>
      <c r="AF175" s="114"/>
      <c r="AI175" s="114"/>
      <c r="AL175" s="29"/>
      <c r="BG175" s="29"/>
      <c r="BN175" s="29"/>
    </row>
    <row r="176" spans="10:66" ht="12.75">
      <c r="J176" s="30"/>
      <c r="K176" s="33"/>
      <c r="L176" s="33"/>
      <c r="M176" s="33"/>
      <c r="Q176" s="30"/>
      <c r="U176" s="33"/>
      <c r="V176" s="33"/>
      <c r="W176" s="33"/>
      <c r="X176" s="30"/>
      <c r="Y176" s="114"/>
      <c r="AB176" s="114"/>
      <c r="AE176" s="30"/>
      <c r="AF176" s="114"/>
      <c r="AI176" s="114"/>
      <c r="AL176" s="29"/>
      <c r="BG176" s="29"/>
      <c r="BN176" s="29"/>
    </row>
    <row r="177" spans="10:66" ht="12.75">
      <c r="J177" s="30"/>
      <c r="K177" s="33"/>
      <c r="L177" s="33"/>
      <c r="M177" s="33"/>
      <c r="Q177" s="30"/>
      <c r="U177" s="33"/>
      <c r="V177" s="33"/>
      <c r="W177" s="33"/>
      <c r="X177" s="30"/>
      <c r="Y177" s="114"/>
      <c r="AB177" s="114"/>
      <c r="AE177" s="30"/>
      <c r="AF177" s="114"/>
      <c r="AI177" s="114"/>
      <c r="AL177" s="29"/>
      <c r="BG177" s="29"/>
      <c r="BN177" s="29"/>
    </row>
    <row r="178" spans="10:66" ht="12.75">
      <c r="J178" s="30"/>
      <c r="K178" s="33"/>
      <c r="L178" s="33"/>
      <c r="M178" s="33"/>
      <c r="Q178" s="30"/>
      <c r="U178" s="33"/>
      <c r="V178" s="33"/>
      <c r="W178" s="33"/>
      <c r="X178" s="30"/>
      <c r="Y178" s="114"/>
      <c r="AB178" s="114"/>
      <c r="AE178" s="30"/>
      <c r="AF178" s="114"/>
      <c r="AI178" s="114"/>
      <c r="AL178" s="29"/>
      <c r="BG178" s="29"/>
      <c r="BN178" s="29"/>
    </row>
    <row r="179" spans="10:66" ht="12.75">
      <c r="J179" s="30"/>
      <c r="K179" s="33"/>
      <c r="L179" s="33"/>
      <c r="M179" s="33"/>
      <c r="Q179" s="30"/>
      <c r="U179" s="33"/>
      <c r="V179" s="33"/>
      <c r="W179" s="33"/>
      <c r="X179" s="30"/>
      <c r="Y179" s="114"/>
      <c r="AB179" s="114"/>
      <c r="AE179" s="30"/>
      <c r="AF179" s="114"/>
      <c r="AI179" s="114"/>
      <c r="AL179" s="29"/>
      <c r="BG179" s="29"/>
      <c r="BN179" s="29"/>
    </row>
    <row r="180" spans="10:66" ht="12.75">
      <c r="J180" s="30"/>
      <c r="K180" s="33"/>
      <c r="L180" s="33"/>
      <c r="M180" s="33"/>
      <c r="Q180" s="30"/>
      <c r="U180" s="33"/>
      <c r="V180" s="33"/>
      <c r="W180" s="33"/>
      <c r="X180" s="30"/>
      <c r="Y180" s="114"/>
      <c r="AB180" s="114"/>
      <c r="AE180" s="30"/>
      <c r="AF180" s="114"/>
      <c r="AI180" s="114"/>
      <c r="AL180" s="29"/>
      <c r="BG180" s="29"/>
      <c r="BN180" s="29"/>
    </row>
    <row r="181" spans="10:66" ht="12.75">
      <c r="J181" s="30"/>
      <c r="K181" s="33"/>
      <c r="L181" s="33"/>
      <c r="M181" s="33"/>
      <c r="Q181" s="30"/>
      <c r="U181" s="33"/>
      <c r="V181" s="33"/>
      <c r="W181" s="33"/>
      <c r="X181" s="30"/>
      <c r="Y181" s="114"/>
      <c r="AB181" s="114"/>
      <c r="AE181" s="30"/>
      <c r="AF181" s="114"/>
      <c r="AI181" s="114"/>
      <c r="AL181" s="29"/>
      <c r="BG181" s="29"/>
      <c r="BN181" s="29"/>
    </row>
    <row r="182" spans="10:66" ht="12.75">
      <c r="J182" s="30"/>
      <c r="K182" s="33"/>
      <c r="L182" s="33"/>
      <c r="M182" s="33"/>
      <c r="Q182" s="30"/>
      <c r="U182" s="33"/>
      <c r="V182" s="33"/>
      <c r="W182" s="33"/>
      <c r="X182" s="30"/>
      <c r="Y182" s="114"/>
      <c r="AB182" s="114"/>
      <c r="AE182" s="30"/>
      <c r="AF182" s="114"/>
      <c r="AI182" s="114"/>
      <c r="AL182" s="29"/>
      <c r="BG182" s="29"/>
      <c r="BN182" s="29"/>
    </row>
    <row r="183" spans="10:66" ht="12.75">
      <c r="J183" s="30"/>
      <c r="K183" s="33"/>
      <c r="L183" s="33"/>
      <c r="M183" s="33"/>
      <c r="Q183" s="30"/>
      <c r="U183" s="33"/>
      <c r="V183" s="33"/>
      <c r="W183" s="33"/>
      <c r="X183" s="30"/>
      <c r="Y183" s="114"/>
      <c r="AB183" s="114"/>
      <c r="AE183" s="30"/>
      <c r="AF183" s="114"/>
      <c r="AI183" s="114"/>
      <c r="AL183" s="29"/>
      <c r="BG183" s="29"/>
      <c r="BN183" s="29"/>
    </row>
    <row r="184" spans="10:66" ht="12.75">
      <c r="J184" s="30"/>
      <c r="K184" s="33"/>
      <c r="L184" s="33"/>
      <c r="M184" s="33"/>
      <c r="Q184" s="30"/>
      <c r="U184" s="33"/>
      <c r="V184" s="33"/>
      <c r="W184" s="33"/>
      <c r="X184" s="30"/>
      <c r="Y184" s="114"/>
      <c r="AB184" s="114"/>
      <c r="AE184" s="30"/>
      <c r="AF184" s="114"/>
      <c r="AI184" s="114"/>
      <c r="AL184" s="29"/>
      <c r="BG184" s="29"/>
      <c r="BN184" s="29"/>
    </row>
    <row r="185" spans="10:66" ht="12.75">
      <c r="J185" s="30"/>
      <c r="K185" s="33"/>
      <c r="L185" s="33"/>
      <c r="M185" s="33"/>
      <c r="Q185" s="30"/>
      <c r="U185" s="33"/>
      <c r="V185" s="33"/>
      <c r="W185" s="33"/>
      <c r="X185" s="30"/>
      <c r="Y185" s="114"/>
      <c r="AB185" s="114"/>
      <c r="AE185" s="30"/>
      <c r="AF185" s="114"/>
      <c r="AI185" s="114"/>
      <c r="AL185" s="29"/>
      <c r="BG185" s="29"/>
      <c r="BN185" s="29"/>
    </row>
    <row r="186" spans="10:66" ht="12.75">
      <c r="J186" s="30"/>
      <c r="K186" s="33"/>
      <c r="L186" s="33"/>
      <c r="M186" s="33"/>
      <c r="Q186" s="30"/>
      <c r="U186" s="33"/>
      <c r="V186" s="33"/>
      <c r="W186" s="33"/>
      <c r="X186" s="30"/>
      <c r="Y186" s="114"/>
      <c r="AB186" s="114"/>
      <c r="AE186" s="30"/>
      <c r="AF186" s="114"/>
      <c r="AI186" s="114"/>
      <c r="AL186" s="29"/>
      <c r="BG186" s="29"/>
      <c r="BN186" s="29"/>
    </row>
    <row r="187" spans="10:66" ht="12.75">
      <c r="J187" s="30"/>
      <c r="K187" s="33"/>
      <c r="L187" s="33"/>
      <c r="M187" s="33"/>
      <c r="Q187" s="30"/>
      <c r="U187" s="33"/>
      <c r="V187" s="33"/>
      <c r="W187" s="33"/>
      <c r="X187" s="30"/>
      <c r="Y187" s="114"/>
      <c r="AB187" s="114"/>
      <c r="AE187" s="30"/>
      <c r="AF187" s="114"/>
      <c r="AI187" s="114"/>
      <c r="AL187" s="29"/>
      <c r="BG187" s="29"/>
      <c r="BN187" s="29"/>
    </row>
    <row r="188" spans="10:66" ht="12.75">
      <c r="J188" s="30"/>
      <c r="K188" s="33"/>
      <c r="L188" s="33"/>
      <c r="M188" s="33"/>
      <c r="Q188" s="30"/>
      <c r="U188" s="33"/>
      <c r="V188" s="33"/>
      <c r="W188" s="33"/>
      <c r="X188" s="30"/>
      <c r="Y188" s="114"/>
      <c r="AB188" s="114"/>
      <c r="AE188" s="30"/>
      <c r="AF188" s="114"/>
      <c r="AI188" s="114"/>
      <c r="AL188" s="29"/>
      <c r="BG188" s="29"/>
      <c r="BN188" s="29"/>
    </row>
    <row r="189" spans="10:66" ht="12.75">
      <c r="J189" s="30"/>
      <c r="K189" s="33"/>
      <c r="L189" s="33"/>
      <c r="M189" s="33"/>
      <c r="Q189" s="30"/>
      <c r="U189" s="33"/>
      <c r="V189" s="33"/>
      <c r="W189" s="33"/>
      <c r="X189" s="30"/>
      <c r="Y189" s="114"/>
      <c r="AB189" s="114"/>
      <c r="AE189" s="30"/>
      <c r="AF189" s="114"/>
      <c r="AI189" s="114"/>
      <c r="AL189" s="29"/>
      <c r="BG189" s="29"/>
      <c r="BN189" s="29"/>
    </row>
    <row r="190" spans="10:66" ht="12.75">
      <c r="J190" s="30"/>
      <c r="K190" s="33"/>
      <c r="L190" s="33"/>
      <c r="M190" s="33"/>
      <c r="Q190" s="30"/>
      <c r="U190" s="33"/>
      <c r="V190" s="33"/>
      <c r="W190" s="33"/>
      <c r="X190" s="30"/>
      <c r="Y190" s="114"/>
      <c r="AB190" s="114"/>
      <c r="AE190" s="30"/>
      <c r="AF190" s="114"/>
      <c r="AI190" s="114"/>
      <c r="AL190" s="29"/>
      <c r="BG190" s="29"/>
      <c r="BN190" s="29"/>
    </row>
    <row r="191" spans="10:66" ht="12.75">
      <c r="J191" s="30"/>
      <c r="K191" s="33"/>
      <c r="L191" s="33"/>
      <c r="M191" s="33"/>
      <c r="Q191" s="30"/>
      <c r="U191" s="33"/>
      <c r="V191" s="33"/>
      <c r="W191" s="33"/>
      <c r="X191" s="30"/>
      <c r="Y191" s="114"/>
      <c r="AB191" s="114"/>
      <c r="AE191" s="30"/>
      <c r="AF191" s="114"/>
      <c r="AI191" s="114"/>
      <c r="AL191" s="29"/>
      <c r="BG191" s="29"/>
      <c r="BN191" s="29"/>
    </row>
    <row r="192" spans="10:66" ht="12.75">
      <c r="J192" s="30"/>
      <c r="K192" s="33"/>
      <c r="L192" s="33"/>
      <c r="M192" s="33"/>
      <c r="Q192" s="30"/>
      <c r="U192" s="33"/>
      <c r="V192" s="33"/>
      <c r="W192" s="33"/>
      <c r="X192" s="30"/>
      <c r="Y192" s="114"/>
      <c r="AB192" s="114"/>
      <c r="AE192" s="30"/>
      <c r="AF192" s="114"/>
      <c r="AI192" s="114"/>
      <c r="AL192" s="29"/>
      <c r="BG192" s="29"/>
      <c r="BN192" s="29"/>
    </row>
    <row r="193" spans="10:66" ht="12.75">
      <c r="J193" s="30"/>
      <c r="K193" s="33"/>
      <c r="L193" s="33"/>
      <c r="M193" s="33"/>
      <c r="Q193" s="30"/>
      <c r="U193" s="33"/>
      <c r="V193" s="33"/>
      <c r="W193" s="33"/>
      <c r="X193" s="30"/>
      <c r="Y193" s="114"/>
      <c r="AB193" s="114"/>
      <c r="AE193" s="30"/>
      <c r="AF193" s="114"/>
      <c r="AI193" s="114"/>
      <c r="AL193" s="29"/>
      <c r="BG193" s="29"/>
      <c r="BN193" s="29"/>
    </row>
    <row r="194" spans="10:66" ht="12.75">
      <c r="J194" s="30"/>
      <c r="K194" s="33"/>
      <c r="L194" s="33"/>
      <c r="M194" s="33"/>
      <c r="Q194" s="30"/>
      <c r="U194" s="33"/>
      <c r="V194" s="33"/>
      <c r="W194" s="33"/>
      <c r="X194" s="30"/>
      <c r="Y194" s="114"/>
      <c r="AB194" s="114"/>
      <c r="AE194" s="30"/>
      <c r="AF194" s="114"/>
      <c r="AI194" s="114"/>
      <c r="AL194" s="29"/>
      <c r="BG194" s="29"/>
      <c r="BN194" s="29"/>
    </row>
    <row r="195" spans="10:66" ht="12.75">
      <c r="J195" s="30"/>
      <c r="K195" s="33"/>
      <c r="L195" s="33"/>
      <c r="M195" s="33"/>
      <c r="Q195" s="30"/>
      <c r="U195" s="33"/>
      <c r="V195" s="33"/>
      <c r="W195" s="33"/>
      <c r="X195" s="30"/>
      <c r="Y195" s="114"/>
      <c r="AB195" s="114"/>
      <c r="AE195" s="30"/>
      <c r="AF195" s="114"/>
      <c r="AI195" s="114"/>
      <c r="AL195" s="29"/>
      <c r="BG195" s="29"/>
      <c r="BN195" s="29"/>
    </row>
    <row r="196" spans="10:66" ht="12.75">
      <c r="J196" s="30"/>
      <c r="K196" s="33"/>
      <c r="L196" s="33"/>
      <c r="M196" s="33"/>
      <c r="Q196" s="30"/>
      <c r="U196" s="33"/>
      <c r="V196" s="33"/>
      <c r="W196" s="33"/>
      <c r="X196" s="30"/>
      <c r="Y196" s="114"/>
      <c r="AB196" s="114"/>
      <c r="AE196" s="30"/>
      <c r="AF196" s="114"/>
      <c r="AI196" s="114"/>
      <c r="AL196" s="29"/>
      <c r="BG196" s="29"/>
      <c r="BN196" s="29"/>
    </row>
    <row r="197" spans="10:66" ht="12.75">
      <c r="J197" s="30"/>
      <c r="K197" s="33"/>
      <c r="L197" s="33"/>
      <c r="M197" s="33"/>
      <c r="Q197" s="30"/>
      <c r="U197" s="33"/>
      <c r="V197" s="33"/>
      <c r="W197" s="33"/>
      <c r="X197" s="30"/>
      <c r="Y197" s="114"/>
      <c r="AB197" s="114"/>
      <c r="AE197" s="30"/>
      <c r="AF197" s="114"/>
      <c r="AI197" s="114"/>
      <c r="AL197" s="29"/>
      <c r="BG197" s="29"/>
      <c r="BN197" s="29"/>
    </row>
    <row r="198" spans="10:66" ht="12.75">
      <c r="J198" s="30"/>
      <c r="K198" s="33"/>
      <c r="L198" s="33"/>
      <c r="M198" s="33"/>
      <c r="Q198" s="30"/>
      <c r="U198" s="33"/>
      <c r="V198" s="33"/>
      <c r="W198" s="33"/>
      <c r="X198" s="30"/>
      <c r="Y198" s="114"/>
      <c r="AB198" s="114"/>
      <c r="AE198" s="30"/>
      <c r="AF198" s="114"/>
      <c r="AI198" s="114"/>
      <c r="AL198" s="29"/>
      <c r="BG198" s="29"/>
      <c r="BN198" s="29"/>
    </row>
    <row r="199" spans="10:66" ht="12.75">
      <c r="J199" s="30"/>
      <c r="K199" s="33"/>
      <c r="L199" s="33"/>
      <c r="M199" s="33"/>
      <c r="Q199" s="30"/>
      <c r="U199" s="33"/>
      <c r="V199" s="33"/>
      <c r="W199" s="33"/>
      <c r="X199" s="30"/>
      <c r="Y199" s="114"/>
      <c r="AB199" s="114"/>
      <c r="AE199" s="30"/>
      <c r="AF199" s="114"/>
      <c r="AI199" s="114"/>
      <c r="AL199" s="29"/>
      <c r="BG199" s="29"/>
      <c r="BN199" s="29"/>
    </row>
    <row r="200" spans="10:66" ht="12.75">
      <c r="J200" s="30"/>
      <c r="K200" s="33"/>
      <c r="L200" s="33"/>
      <c r="M200" s="33"/>
      <c r="Q200" s="30"/>
      <c r="U200" s="33"/>
      <c r="V200" s="33"/>
      <c r="W200" s="33"/>
      <c r="X200" s="30"/>
      <c r="Y200" s="114"/>
      <c r="AB200" s="114"/>
      <c r="AE200" s="30"/>
      <c r="AF200" s="114"/>
      <c r="AI200" s="114"/>
      <c r="AL200" s="29"/>
      <c r="BG200" s="29"/>
      <c r="BN200" s="29"/>
    </row>
    <row r="201" spans="10:66" ht="12.75">
      <c r="J201" s="30"/>
      <c r="K201" s="33"/>
      <c r="L201" s="33"/>
      <c r="M201" s="33"/>
      <c r="Q201" s="30"/>
      <c r="U201" s="33"/>
      <c r="V201" s="33"/>
      <c r="W201" s="33"/>
      <c r="X201" s="30"/>
      <c r="Y201" s="114"/>
      <c r="AB201" s="114"/>
      <c r="AE201" s="30"/>
      <c r="AF201" s="114"/>
      <c r="AI201" s="114"/>
      <c r="AL201" s="29"/>
      <c r="BG201" s="29"/>
      <c r="BN201" s="29"/>
    </row>
    <row r="202" spans="10:66" ht="12.75">
      <c r="J202" s="30"/>
      <c r="K202" s="33"/>
      <c r="L202" s="33"/>
      <c r="M202" s="33"/>
      <c r="Q202" s="30"/>
      <c r="U202" s="33"/>
      <c r="V202" s="33"/>
      <c r="W202" s="33"/>
      <c r="X202" s="30"/>
      <c r="Y202" s="114"/>
      <c r="AB202" s="114"/>
      <c r="AE202" s="30"/>
      <c r="AF202" s="114"/>
      <c r="AI202" s="114"/>
      <c r="AL202" s="29"/>
      <c r="BG202" s="29"/>
      <c r="BN202" s="29"/>
    </row>
    <row r="203" spans="10:66" ht="12.75">
      <c r="J203" s="30"/>
      <c r="K203" s="33"/>
      <c r="L203" s="33"/>
      <c r="M203" s="33"/>
      <c r="Q203" s="30"/>
      <c r="U203" s="33"/>
      <c r="V203" s="33"/>
      <c r="W203" s="33"/>
      <c r="X203" s="30"/>
      <c r="Y203" s="114"/>
      <c r="AB203" s="114"/>
      <c r="AE203" s="30"/>
      <c r="AF203" s="114"/>
      <c r="AI203" s="114"/>
      <c r="AL203" s="29"/>
      <c r="BG203" s="29"/>
      <c r="BN203" s="29"/>
    </row>
    <row r="204" spans="10:66" ht="12.75">
      <c r="J204" s="30"/>
      <c r="K204" s="33"/>
      <c r="L204" s="33"/>
      <c r="M204" s="33"/>
      <c r="Q204" s="30"/>
      <c r="U204" s="33"/>
      <c r="V204" s="33"/>
      <c r="W204" s="33"/>
      <c r="X204" s="30"/>
      <c r="Y204" s="114"/>
      <c r="AB204" s="114"/>
      <c r="AE204" s="30"/>
      <c r="AF204" s="114"/>
      <c r="AI204" s="114"/>
      <c r="AL204" s="29"/>
      <c r="BG204" s="29"/>
      <c r="BN204" s="29"/>
    </row>
    <row r="205" spans="10:66" ht="12.75">
      <c r="J205" s="30"/>
      <c r="K205" s="33"/>
      <c r="L205" s="33"/>
      <c r="M205" s="33"/>
      <c r="Q205" s="30"/>
      <c r="U205" s="33"/>
      <c r="V205" s="33"/>
      <c r="W205" s="33"/>
      <c r="X205" s="30"/>
      <c r="Y205" s="114"/>
      <c r="AB205" s="114"/>
      <c r="AE205" s="30"/>
      <c r="AF205" s="114"/>
      <c r="AI205" s="114"/>
      <c r="AL205" s="29"/>
      <c r="BG205" s="29"/>
      <c r="BN205" s="29"/>
    </row>
    <row r="206" spans="10:66" ht="12.75">
      <c r="J206" s="30"/>
      <c r="K206" s="33"/>
      <c r="L206" s="33"/>
      <c r="M206" s="33"/>
      <c r="Q206" s="30"/>
      <c r="U206" s="33"/>
      <c r="V206" s="33"/>
      <c r="W206" s="33"/>
      <c r="X206" s="30"/>
      <c r="Y206" s="114"/>
      <c r="AB206" s="114"/>
      <c r="AE206" s="30"/>
      <c r="AF206" s="114"/>
      <c r="AI206" s="114"/>
      <c r="AL206" s="29"/>
      <c r="BG206" s="29"/>
      <c r="BN206" s="29"/>
    </row>
    <row r="207" spans="10:66" ht="12.75">
      <c r="J207" s="30"/>
      <c r="K207" s="33"/>
      <c r="L207" s="33"/>
      <c r="M207" s="33"/>
      <c r="Q207" s="30"/>
      <c r="U207" s="33"/>
      <c r="V207" s="33"/>
      <c r="W207" s="33"/>
      <c r="X207" s="30"/>
      <c r="Y207" s="114"/>
      <c r="AB207" s="114"/>
      <c r="AE207" s="30"/>
      <c r="AF207" s="114"/>
      <c r="AI207" s="114"/>
      <c r="AL207" s="29"/>
      <c r="BG207" s="29"/>
      <c r="BN207" s="29"/>
    </row>
    <row r="208" spans="10:66" ht="12.75">
      <c r="J208" s="30"/>
      <c r="K208" s="33"/>
      <c r="L208" s="33"/>
      <c r="M208" s="33"/>
      <c r="Q208" s="30"/>
      <c r="U208" s="33"/>
      <c r="V208" s="33"/>
      <c r="W208" s="33"/>
      <c r="X208" s="30"/>
      <c r="Y208" s="114"/>
      <c r="AB208" s="114"/>
      <c r="AE208" s="30"/>
      <c r="AF208" s="114"/>
      <c r="AI208" s="114"/>
      <c r="AL208" s="29"/>
      <c r="BG208" s="29"/>
      <c r="BN208" s="29"/>
    </row>
    <row r="209" spans="10:66" ht="12.75">
      <c r="J209" s="30"/>
      <c r="K209" s="33"/>
      <c r="L209" s="33"/>
      <c r="M209" s="33"/>
      <c r="Q209" s="30"/>
      <c r="U209" s="33"/>
      <c r="V209" s="33"/>
      <c r="W209" s="33"/>
      <c r="X209" s="30"/>
      <c r="Y209" s="114"/>
      <c r="AB209" s="114"/>
      <c r="AE209" s="30"/>
      <c r="AF209" s="114"/>
      <c r="AI209" s="114"/>
      <c r="AL209" s="29"/>
      <c r="BG209" s="29"/>
      <c r="BN209" s="29"/>
    </row>
    <row r="210" spans="10:66" ht="12.75">
      <c r="J210" s="30"/>
      <c r="K210" s="33"/>
      <c r="L210" s="33"/>
      <c r="M210" s="33"/>
      <c r="Q210" s="30"/>
      <c r="U210" s="33"/>
      <c r="V210" s="33"/>
      <c r="W210" s="33"/>
      <c r="X210" s="30"/>
      <c r="Y210" s="114"/>
      <c r="AB210" s="114"/>
      <c r="AE210" s="30"/>
      <c r="AF210" s="114"/>
      <c r="AI210" s="114"/>
      <c r="AL210" s="29"/>
      <c r="BG210" s="29"/>
      <c r="BN210" s="29"/>
    </row>
    <row r="211" spans="10:66" ht="12.75">
      <c r="J211" s="30"/>
      <c r="K211" s="33"/>
      <c r="L211" s="33"/>
      <c r="M211" s="33"/>
      <c r="Q211" s="30"/>
      <c r="U211" s="33"/>
      <c r="V211" s="33"/>
      <c r="W211" s="33"/>
      <c r="X211" s="30"/>
      <c r="Y211" s="114"/>
      <c r="AB211" s="114"/>
      <c r="AE211" s="30"/>
      <c r="AF211" s="114"/>
      <c r="AI211" s="114"/>
      <c r="AL211" s="29"/>
      <c r="BG211" s="29"/>
      <c r="BN211" s="29"/>
    </row>
    <row r="212" spans="10:66" ht="12.75">
      <c r="J212" s="30"/>
      <c r="K212" s="33"/>
      <c r="L212" s="33"/>
      <c r="M212" s="33"/>
      <c r="Q212" s="30"/>
      <c r="U212" s="33"/>
      <c r="V212" s="33"/>
      <c r="W212" s="33"/>
      <c r="X212" s="30"/>
      <c r="Y212" s="114"/>
      <c r="AB212" s="114"/>
      <c r="AE212" s="30"/>
      <c r="AF212" s="114"/>
      <c r="AI212" s="114"/>
      <c r="AL212" s="29"/>
      <c r="BG212" s="29"/>
      <c r="BN212" s="29"/>
    </row>
    <row r="213" spans="10:66" ht="12.75">
      <c r="J213" s="30"/>
      <c r="K213" s="33"/>
      <c r="L213" s="33"/>
      <c r="M213" s="33"/>
      <c r="Q213" s="30"/>
      <c r="U213" s="33"/>
      <c r="V213" s="33"/>
      <c r="W213" s="33"/>
      <c r="X213" s="30"/>
      <c r="Y213" s="114"/>
      <c r="AB213" s="114"/>
      <c r="AE213" s="30"/>
      <c r="AF213" s="114"/>
      <c r="AI213" s="114"/>
      <c r="AL213" s="29"/>
      <c r="BG213" s="29"/>
      <c r="BN213" s="29"/>
    </row>
    <row r="214" spans="10:66" ht="12.75">
      <c r="J214" s="30"/>
      <c r="K214" s="33"/>
      <c r="L214" s="33"/>
      <c r="M214" s="33"/>
      <c r="Q214" s="30"/>
      <c r="U214" s="33"/>
      <c r="V214" s="33"/>
      <c r="W214" s="33"/>
      <c r="X214" s="30"/>
      <c r="Y214" s="114"/>
      <c r="AB214" s="114"/>
      <c r="AE214" s="30"/>
      <c r="AF214" s="114"/>
      <c r="AI214" s="114"/>
      <c r="AL214" s="29"/>
      <c r="BG214" s="29"/>
      <c r="BN214" s="29"/>
    </row>
    <row r="215" spans="10:66" ht="12.75">
      <c r="J215" s="30"/>
      <c r="K215" s="33"/>
      <c r="L215" s="33"/>
      <c r="M215" s="33"/>
      <c r="Q215" s="30"/>
      <c r="U215" s="33"/>
      <c r="V215" s="33"/>
      <c r="W215" s="33"/>
      <c r="X215" s="30"/>
      <c r="Y215" s="114"/>
      <c r="AB215" s="114"/>
      <c r="AE215" s="30"/>
      <c r="AF215" s="114"/>
      <c r="AI215" s="114"/>
      <c r="AL215" s="29"/>
      <c r="BG215" s="29"/>
      <c r="BN215" s="29"/>
    </row>
    <row r="216" spans="10:66" ht="12.75">
      <c r="J216" s="30"/>
      <c r="K216" s="33"/>
      <c r="L216" s="33"/>
      <c r="M216" s="33"/>
      <c r="Q216" s="30"/>
      <c r="U216" s="33"/>
      <c r="V216" s="33"/>
      <c r="W216" s="33"/>
      <c r="X216" s="30"/>
      <c r="Y216" s="114"/>
      <c r="AB216" s="114"/>
      <c r="AE216" s="30"/>
      <c r="AF216" s="114"/>
      <c r="AI216" s="114"/>
      <c r="AL216" s="29"/>
      <c r="BG216" s="29"/>
      <c r="BN216" s="29"/>
    </row>
    <row r="217" spans="10:66" ht="12.75">
      <c r="J217" s="30"/>
      <c r="K217" s="33"/>
      <c r="L217" s="33"/>
      <c r="M217" s="33"/>
      <c r="Q217" s="30"/>
      <c r="U217" s="33"/>
      <c r="V217" s="33"/>
      <c r="W217" s="33"/>
      <c r="X217" s="30"/>
      <c r="Y217" s="114"/>
      <c r="AB217" s="114"/>
      <c r="AE217" s="30"/>
      <c r="AF217" s="114"/>
      <c r="AI217" s="114"/>
      <c r="AL217" s="29"/>
      <c r="BG217" s="29"/>
      <c r="BN217" s="29"/>
    </row>
    <row r="218" spans="10:66" ht="12.75">
      <c r="J218" s="30"/>
      <c r="K218" s="33"/>
      <c r="L218" s="33"/>
      <c r="M218" s="33"/>
      <c r="Q218" s="30"/>
      <c r="U218" s="33"/>
      <c r="V218" s="33"/>
      <c r="W218" s="33"/>
      <c r="X218" s="30"/>
      <c r="Y218" s="114"/>
      <c r="AB218" s="114"/>
      <c r="AE218" s="30"/>
      <c r="AF218" s="114"/>
      <c r="AI218" s="114"/>
      <c r="AL218" s="29"/>
      <c r="BG218" s="29"/>
      <c r="BN218" s="29"/>
    </row>
    <row r="219" spans="10:66" ht="12.75">
      <c r="J219" s="30"/>
      <c r="K219" s="33"/>
      <c r="L219" s="33"/>
      <c r="M219" s="33"/>
      <c r="Q219" s="30"/>
      <c r="U219" s="33"/>
      <c r="V219" s="33"/>
      <c r="W219" s="33"/>
      <c r="X219" s="30"/>
      <c r="Y219" s="114"/>
      <c r="AB219" s="114"/>
      <c r="AE219" s="30"/>
      <c r="AF219" s="114"/>
      <c r="AI219" s="114"/>
      <c r="AL219" s="29"/>
      <c r="BG219" s="29"/>
      <c r="BN219" s="29"/>
    </row>
    <row r="220" spans="10:66" ht="12.75">
      <c r="J220" s="30"/>
      <c r="K220" s="33"/>
      <c r="L220" s="33"/>
      <c r="M220" s="33"/>
      <c r="Q220" s="30"/>
      <c r="U220" s="33"/>
      <c r="V220" s="33"/>
      <c r="W220" s="33"/>
      <c r="X220" s="30"/>
      <c r="Y220" s="114"/>
      <c r="AB220" s="114"/>
      <c r="AE220" s="30"/>
      <c r="AF220" s="114"/>
      <c r="AI220" s="114"/>
      <c r="AL220" s="29"/>
      <c r="BG220" s="29"/>
      <c r="BN220" s="29"/>
    </row>
    <row r="221" spans="10:66" ht="12.75">
      <c r="J221" s="30"/>
      <c r="K221" s="33"/>
      <c r="L221" s="33"/>
      <c r="M221" s="33"/>
      <c r="Q221" s="30"/>
      <c r="U221" s="33"/>
      <c r="V221" s="33"/>
      <c r="W221" s="33"/>
      <c r="X221" s="30"/>
      <c r="Y221" s="114"/>
      <c r="AB221" s="114"/>
      <c r="AE221" s="30"/>
      <c r="AF221" s="114"/>
      <c r="AI221" s="114"/>
      <c r="AL221" s="29"/>
      <c r="BG221" s="29"/>
      <c r="BN221" s="29"/>
    </row>
    <row r="222" spans="10:66" ht="12.75">
      <c r="J222" s="30"/>
      <c r="K222" s="33"/>
      <c r="L222" s="33"/>
      <c r="M222" s="33"/>
      <c r="Q222" s="30"/>
      <c r="U222" s="33"/>
      <c r="V222" s="33"/>
      <c r="W222" s="33"/>
      <c r="X222" s="30"/>
      <c r="Y222" s="114"/>
      <c r="AB222" s="114"/>
      <c r="AE222" s="30"/>
      <c r="AF222" s="114"/>
      <c r="AI222" s="114"/>
      <c r="AL222" s="29"/>
      <c r="BG222" s="29"/>
      <c r="BN222" s="29"/>
    </row>
    <row r="223" spans="10:66" ht="12.75">
      <c r="J223" s="30"/>
      <c r="K223" s="33"/>
      <c r="L223" s="33"/>
      <c r="M223" s="33"/>
      <c r="Q223" s="30"/>
      <c r="U223" s="33"/>
      <c r="V223" s="33"/>
      <c r="W223" s="33"/>
      <c r="X223" s="30"/>
      <c r="Y223" s="114"/>
      <c r="AB223" s="114"/>
      <c r="AE223" s="30"/>
      <c r="AF223" s="114"/>
      <c r="AI223" s="114"/>
      <c r="AL223" s="29"/>
      <c r="BG223" s="29"/>
      <c r="BN223" s="29"/>
    </row>
    <row r="224" spans="10:66" ht="12.75">
      <c r="J224" s="30"/>
      <c r="K224" s="33"/>
      <c r="L224" s="33"/>
      <c r="M224" s="33"/>
      <c r="Q224" s="30"/>
      <c r="U224" s="33"/>
      <c r="V224" s="33"/>
      <c r="W224" s="33"/>
      <c r="X224" s="30"/>
      <c r="Y224" s="114"/>
      <c r="AB224" s="114"/>
      <c r="AE224" s="30"/>
      <c r="AF224" s="114"/>
      <c r="AI224" s="114"/>
      <c r="AL224" s="29"/>
      <c r="BG224" s="29"/>
      <c r="BN224" s="29"/>
    </row>
    <row r="225" spans="10:66" ht="12.75">
      <c r="J225" s="30"/>
      <c r="K225" s="33"/>
      <c r="L225" s="33"/>
      <c r="M225" s="33"/>
      <c r="Q225" s="30"/>
      <c r="U225" s="33"/>
      <c r="V225" s="33"/>
      <c r="W225" s="33"/>
      <c r="X225" s="30"/>
      <c r="Y225" s="114"/>
      <c r="AB225" s="114"/>
      <c r="AE225" s="30"/>
      <c r="AF225" s="114"/>
      <c r="AI225" s="114"/>
      <c r="AL225" s="29"/>
      <c r="BG225" s="29"/>
      <c r="BN225" s="29"/>
    </row>
    <row r="226" spans="10:66" ht="12.75">
      <c r="J226" s="30"/>
      <c r="K226" s="33"/>
      <c r="L226" s="33"/>
      <c r="M226" s="33"/>
      <c r="Q226" s="30"/>
      <c r="U226" s="33"/>
      <c r="V226" s="33"/>
      <c r="W226" s="33"/>
      <c r="X226" s="30"/>
      <c r="Y226" s="114"/>
      <c r="AB226" s="114"/>
      <c r="AE226" s="30"/>
      <c r="AF226" s="114"/>
      <c r="AI226" s="114"/>
      <c r="AL226" s="29"/>
      <c r="BG226" s="29"/>
      <c r="BN226" s="29"/>
    </row>
    <row r="227" spans="10:66" ht="12.75">
      <c r="J227" s="30"/>
      <c r="K227" s="33"/>
      <c r="L227" s="33"/>
      <c r="M227" s="33"/>
      <c r="Q227" s="30"/>
      <c r="U227" s="33"/>
      <c r="V227" s="33"/>
      <c r="W227" s="33"/>
      <c r="X227" s="30"/>
      <c r="Y227" s="114"/>
      <c r="AB227" s="114"/>
      <c r="AE227" s="30"/>
      <c r="AF227" s="114"/>
      <c r="AI227" s="114"/>
      <c r="AL227" s="29"/>
      <c r="BG227" s="29"/>
      <c r="BN227" s="29"/>
    </row>
    <row r="228" spans="10:66" ht="12.75">
      <c r="J228" s="30"/>
      <c r="K228" s="33"/>
      <c r="L228" s="33"/>
      <c r="M228" s="33"/>
      <c r="Q228" s="30"/>
      <c r="U228" s="33"/>
      <c r="V228" s="33"/>
      <c r="W228" s="33"/>
      <c r="X228" s="30"/>
      <c r="Y228" s="114"/>
      <c r="AB228" s="114"/>
      <c r="AE228" s="30"/>
      <c r="AF228" s="114"/>
      <c r="AI228" s="114"/>
      <c r="AL228" s="29"/>
      <c r="BG228" s="29"/>
      <c r="BN228" s="29"/>
    </row>
    <row r="229" spans="10:66" ht="12.75">
      <c r="J229" s="30"/>
      <c r="K229" s="33"/>
      <c r="L229" s="33"/>
      <c r="M229" s="33"/>
      <c r="Q229" s="30"/>
      <c r="U229" s="33"/>
      <c r="V229" s="33"/>
      <c r="W229" s="33"/>
      <c r="X229" s="30"/>
      <c r="Y229" s="114"/>
      <c r="AB229" s="114"/>
      <c r="AE229" s="30"/>
      <c r="AF229" s="114"/>
      <c r="AI229" s="114"/>
      <c r="AL229" s="29"/>
      <c r="BG229" s="29"/>
      <c r="BN229" s="29"/>
    </row>
    <row r="230" spans="10:66" ht="12.75">
      <c r="J230" s="30"/>
      <c r="K230" s="33"/>
      <c r="L230" s="33"/>
      <c r="M230" s="33"/>
      <c r="Q230" s="30"/>
      <c r="U230" s="33"/>
      <c r="V230" s="33"/>
      <c r="W230" s="33"/>
      <c r="X230" s="30"/>
      <c r="Y230" s="114"/>
      <c r="AB230" s="114"/>
      <c r="AE230" s="30"/>
      <c r="AF230" s="114"/>
      <c r="AI230" s="114"/>
      <c r="AL230" s="29"/>
      <c r="BG230" s="29"/>
      <c r="BN230" s="29"/>
    </row>
    <row r="231" spans="10:66" ht="12.75">
      <c r="J231" s="30"/>
      <c r="K231" s="33"/>
      <c r="L231" s="33"/>
      <c r="M231" s="33"/>
      <c r="Q231" s="30"/>
      <c r="U231" s="33"/>
      <c r="V231" s="33"/>
      <c r="W231" s="33"/>
      <c r="X231" s="30"/>
      <c r="Y231" s="114"/>
      <c r="AB231" s="114"/>
      <c r="AE231" s="30"/>
      <c r="AF231" s="114"/>
      <c r="AI231" s="114"/>
      <c r="AL231" s="29"/>
      <c r="BG231" s="29"/>
      <c r="BN231" s="29"/>
    </row>
    <row r="232" spans="10:66" ht="12.75">
      <c r="J232" s="30"/>
      <c r="K232" s="33"/>
      <c r="L232" s="33"/>
      <c r="M232" s="33"/>
      <c r="Q232" s="30"/>
      <c r="U232" s="33"/>
      <c r="V232" s="33"/>
      <c r="W232" s="33"/>
      <c r="X232" s="30"/>
      <c r="Y232" s="114"/>
      <c r="AB232" s="114"/>
      <c r="AE232" s="30"/>
      <c r="AF232" s="114"/>
      <c r="AI232" s="114"/>
      <c r="AL232" s="29"/>
      <c r="BG232" s="29"/>
      <c r="BN232" s="29"/>
    </row>
    <row r="233" spans="10:66" ht="12.75">
      <c r="J233" s="30"/>
      <c r="K233" s="33"/>
      <c r="L233" s="33"/>
      <c r="M233" s="33"/>
      <c r="Q233" s="30"/>
      <c r="U233" s="33"/>
      <c r="V233" s="33"/>
      <c r="W233" s="33"/>
      <c r="X233" s="30"/>
      <c r="Y233" s="114"/>
      <c r="AB233" s="114"/>
      <c r="AE233" s="30"/>
      <c r="AF233" s="114"/>
      <c r="AI233" s="114"/>
      <c r="AL233" s="29"/>
      <c r="BG233" s="29"/>
      <c r="BN233" s="29"/>
    </row>
    <row r="234" spans="10:66" ht="12.75">
      <c r="J234" s="30"/>
      <c r="K234" s="33"/>
      <c r="L234" s="33"/>
      <c r="M234" s="33"/>
      <c r="Q234" s="30"/>
      <c r="U234" s="33"/>
      <c r="V234" s="33"/>
      <c r="W234" s="33"/>
      <c r="X234" s="30"/>
      <c r="Y234" s="114"/>
      <c r="AB234" s="114"/>
      <c r="AE234" s="30"/>
      <c r="AF234" s="114"/>
      <c r="AI234" s="114"/>
      <c r="AL234" s="29"/>
      <c r="BG234" s="29"/>
      <c r="BN234" s="29"/>
    </row>
    <row r="235" spans="10:66" ht="12.75">
      <c r="J235" s="30"/>
      <c r="K235" s="33"/>
      <c r="L235" s="33"/>
      <c r="M235" s="33"/>
      <c r="Q235" s="30"/>
      <c r="U235" s="33"/>
      <c r="V235" s="33"/>
      <c r="W235" s="33"/>
      <c r="X235" s="30"/>
      <c r="Y235" s="114"/>
      <c r="AB235" s="114"/>
      <c r="AE235" s="30"/>
      <c r="AF235" s="114"/>
      <c r="AI235" s="114"/>
      <c r="AL235" s="29"/>
      <c r="BG235" s="29"/>
      <c r="BN235" s="29"/>
    </row>
    <row r="236" spans="10:66" ht="12.75">
      <c r="J236" s="30"/>
      <c r="K236" s="33"/>
      <c r="L236" s="33"/>
      <c r="M236" s="33"/>
      <c r="Q236" s="30"/>
      <c r="U236" s="33"/>
      <c r="V236" s="33"/>
      <c r="W236" s="33"/>
      <c r="X236" s="30"/>
      <c r="Y236" s="114"/>
      <c r="AB236" s="114"/>
      <c r="AE236" s="30"/>
      <c r="AF236" s="114"/>
      <c r="AI236" s="114"/>
      <c r="AL236" s="29"/>
      <c r="BG236" s="29"/>
      <c r="BN236" s="29"/>
    </row>
    <row r="237" spans="10:66" ht="12.75">
      <c r="J237" s="30"/>
      <c r="K237" s="33"/>
      <c r="L237" s="33"/>
      <c r="M237" s="33"/>
      <c r="Q237" s="30"/>
      <c r="U237" s="33"/>
      <c r="V237" s="33"/>
      <c r="W237" s="33"/>
      <c r="X237" s="30"/>
      <c r="Y237" s="114"/>
      <c r="AB237" s="114"/>
      <c r="AE237" s="30"/>
      <c r="AF237" s="114"/>
      <c r="AI237" s="114"/>
      <c r="AL237" s="29"/>
      <c r="BG237" s="29"/>
      <c r="BN237" s="29"/>
    </row>
    <row r="238" spans="10:66" ht="12.75">
      <c r="J238" s="30"/>
      <c r="K238" s="33"/>
      <c r="L238" s="33"/>
      <c r="M238" s="33"/>
      <c r="Q238" s="30"/>
      <c r="U238" s="33"/>
      <c r="V238" s="33"/>
      <c r="W238" s="33"/>
      <c r="X238" s="30"/>
      <c r="Y238" s="114"/>
      <c r="AB238" s="114"/>
      <c r="AE238" s="30"/>
      <c r="AF238" s="114"/>
      <c r="AI238" s="114"/>
      <c r="AL238" s="29"/>
      <c r="BG238" s="29"/>
      <c r="BN238" s="29"/>
    </row>
    <row r="239" spans="10:66" ht="12.75">
      <c r="J239" s="30"/>
      <c r="K239" s="33"/>
      <c r="L239" s="33"/>
      <c r="M239" s="33"/>
      <c r="Q239" s="30"/>
      <c r="U239" s="33"/>
      <c r="V239" s="33"/>
      <c r="W239" s="33"/>
      <c r="X239" s="30"/>
      <c r="Y239" s="114"/>
      <c r="AB239" s="114"/>
      <c r="AE239" s="30"/>
      <c r="AF239" s="114"/>
      <c r="AI239" s="114"/>
      <c r="AL239" s="29"/>
      <c r="BG239" s="29"/>
      <c r="BN239" s="29"/>
    </row>
    <row r="240" spans="10:66" ht="12.75">
      <c r="J240" s="30"/>
      <c r="K240" s="33"/>
      <c r="L240" s="33"/>
      <c r="M240" s="33"/>
      <c r="Q240" s="30"/>
      <c r="U240" s="33"/>
      <c r="V240" s="33"/>
      <c r="W240" s="33"/>
      <c r="X240" s="30"/>
      <c r="Y240" s="114"/>
      <c r="AB240" s="114"/>
      <c r="AE240" s="30"/>
      <c r="AF240" s="114"/>
      <c r="AI240" s="114"/>
      <c r="AL240" s="29"/>
      <c r="BG240" s="29"/>
      <c r="BN240" s="29"/>
    </row>
    <row r="241" spans="10:66" ht="12.75">
      <c r="J241" s="30"/>
      <c r="K241" s="33"/>
      <c r="L241" s="33"/>
      <c r="M241" s="33"/>
      <c r="Q241" s="30"/>
      <c r="U241" s="33"/>
      <c r="V241" s="33"/>
      <c r="W241" s="33"/>
      <c r="X241" s="30"/>
      <c r="Y241" s="114"/>
      <c r="AB241" s="114"/>
      <c r="AE241" s="30"/>
      <c r="AF241" s="114"/>
      <c r="AI241" s="114"/>
      <c r="AL241" s="29"/>
      <c r="BG241" s="29"/>
      <c r="BN241" s="29"/>
    </row>
    <row r="242" spans="10:66" ht="12.75">
      <c r="J242" s="30"/>
      <c r="K242" s="33"/>
      <c r="L242" s="33"/>
      <c r="M242" s="33"/>
      <c r="Q242" s="30"/>
      <c r="U242" s="33"/>
      <c r="V242" s="33"/>
      <c r="W242" s="33"/>
      <c r="X242" s="30"/>
      <c r="Y242" s="114"/>
      <c r="AB242" s="114"/>
      <c r="AE242" s="30"/>
      <c r="AF242" s="114"/>
      <c r="AI242" s="114"/>
      <c r="AL242" s="29"/>
      <c r="BG242" s="29"/>
      <c r="BN242" s="29"/>
    </row>
    <row r="243" spans="10:66" ht="12.75">
      <c r="J243" s="30"/>
      <c r="K243" s="33"/>
      <c r="L243" s="33"/>
      <c r="M243" s="33"/>
      <c r="Q243" s="30"/>
      <c r="U243" s="33"/>
      <c r="V243" s="33"/>
      <c r="W243" s="33"/>
      <c r="X243" s="30"/>
      <c r="Y243" s="114"/>
      <c r="AB243" s="114"/>
      <c r="AE243" s="30"/>
      <c r="AF243" s="114"/>
      <c r="AI243" s="114"/>
      <c r="AL243" s="29"/>
      <c r="BG243" s="29"/>
      <c r="BN243" s="29"/>
    </row>
    <row r="244" spans="10:66" ht="12.75">
      <c r="J244" s="30"/>
      <c r="K244" s="33"/>
      <c r="L244" s="33"/>
      <c r="M244" s="33"/>
      <c r="Q244" s="30"/>
      <c r="U244" s="33"/>
      <c r="V244" s="33"/>
      <c r="W244" s="33"/>
      <c r="X244" s="30"/>
      <c r="Y244" s="114"/>
      <c r="AB244" s="114"/>
      <c r="AE244" s="30"/>
      <c r="AF244" s="114"/>
      <c r="AI244" s="114"/>
      <c r="AL244" s="29"/>
      <c r="BG244" s="29"/>
      <c r="BN244" s="29"/>
    </row>
    <row r="245" spans="10:66" ht="12.75">
      <c r="J245" s="30"/>
      <c r="K245" s="33"/>
      <c r="L245" s="33"/>
      <c r="M245" s="33"/>
      <c r="Q245" s="30"/>
      <c r="U245" s="33"/>
      <c r="V245" s="33"/>
      <c r="W245" s="33"/>
      <c r="X245" s="30"/>
      <c r="Y245" s="114"/>
      <c r="AB245" s="114"/>
      <c r="AE245" s="30"/>
      <c r="AF245" s="114"/>
      <c r="AI245" s="114"/>
      <c r="AL245" s="29"/>
      <c r="BG245" s="29"/>
      <c r="BN245" s="29"/>
    </row>
    <row r="246" spans="10:66" ht="12.75">
      <c r="J246" s="30"/>
      <c r="K246" s="33"/>
      <c r="L246" s="33"/>
      <c r="M246" s="33"/>
      <c r="Q246" s="30"/>
      <c r="U246" s="33"/>
      <c r="V246" s="33"/>
      <c r="W246" s="33"/>
      <c r="X246" s="30"/>
      <c r="Y246" s="114"/>
      <c r="AB246" s="114"/>
      <c r="AE246" s="30"/>
      <c r="AF246" s="114"/>
      <c r="AI246" s="114"/>
      <c r="AL246" s="29"/>
      <c r="BG246" s="29"/>
      <c r="BN246" s="29"/>
    </row>
    <row r="247" spans="10:66" ht="12.75">
      <c r="J247" s="30"/>
      <c r="K247" s="33"/>
      <c r="L247" s="33"/>
      <c r="M247" s="33"/>
      <c r="Q247" s="30"/>
      <c r="U247" s="33"/>
      <c r="V247" s="33"/>
      <c r="W247" s="33"/>
      <c r="X247" s="30"/>
      <c r="Y247" s="114"/>
      <c r="AB247" s="114"/>
      <c r="AE247" s="30"/>
      <c r="AF247" s="114"/>
      <c r="AI247" s="114"/>
      <c r="AL247" s="29"/>
      <c r="BG247" s="29"/>
      <c r="BN247" s="29"/>
    </row>
    <row r="248" spans="10:66" ht="12.75">
      <c r="J248" s="30"/>
      <c r="K248" s="33"/>
      <c r="L248" s="33"/>
      <c r="M248" s="33"/>
      <c r="Q248" s="30"/>
      <c r="U248" s="33"/>
      <c r="V248" s="33"/>
      <c r="W248" s="33"/>
      <c r="X248" s="30"/>
      <c r="Y248" s="114"/>
      <c r="AB248" s="114"/>
      <c r="AE248" s="30"/>
      <c r="AF248" s="114"/>
      <c r="AI248" s="114"/>
      <c r="AL248" s="29"/>
      <c r="BG248" s="29"/>
      <c r="BN248" s="29"/>
    </row>
    <row r="249" spans="10:66" ht="12.75">
      <c r="J249" s="30"/>
      <c r="K249" s="33"/>
      <c r="L249" s="33"/>
      <c r="M249" s="33"/>
      <c r="Q249" s="30"/>
      <c r="U249" s="33"/>
      <c r="V249" s="33"/>
      <c r="W249" s="33"/>
      <c r="X249" s="30"/>
      <c r="Y249" s="114"/>
      <c r="AB249" s="114"/>
      <c r="AE249" s="30"/>
      <c r="AF249" s="114"/>
      <c r="AI249" s="114"/>
      <c r="AL249" s="29"/>
      <c r="BG249" s="29"/>
      <c r="BN249" s="29"/>
    </row>
    <row r="250" spans="10:66" ht="12.75">
      <c r="J250" s="30"/>
      <c r="K250" s="33"/>
      <c r="L250" s="33"/>
      <c r="M250" s="33"/>
      <c r="Q250" s="30"/>
      <c r="U250" s="33"/>
      <c r="V250" s="33"/>
      <c r="W250" s="33"/>
      <c r="X250" s="30"/>
      <c r="Y250" s="114"/>
      <c r="AB250" s="114"/>
      <c r="AE250" s="30"/>
      <c r="AF250" s="114"/>
      <c r="AI250" s="114"/>
      <c r="AL250" s="29"/>
      <c r="BG250" s="29"/>
      <c r="BN250" s="29"/>
    </row>
    <row r="251" spans="10:66" ht="12.75">
      <c r="J251" s="30"/>
      <c r="K251" s="33"/>
      <c r="L251" s="33"/>
      <c r="M251" s="33"/>
      <c r="Q251" s="30"/>
      <c r="U251" s="33"/>
      <c r="V251" s="33"/>
      <c r="W251" s="33"/>
      <c r="X251" s="30"/>
      <c r="Y251" s="114"/>
      <c r="AB251" s="114"/>
      <c r="AE251" s="30"/>
      <c r="AF251" s="114"/>
      <c r="AI251" s="114"/>
      <c r="AL251" s="29"/>
      <c r="BG251" s="29"/>
      <c r="BN251" s="29"/>
    </row>
    <row r="252" spans="10:66" ht="12.75">
      <c r="J252" s="30"/>
      <c r="K252" s="33"/>
      <c r="L252" s="33"/>
      <c r="M252" s="33"/>
      <c r="Q252" s="30"/>
      <c r="U252" s="33"/>
      <c r="V252" s="33"/>
      <c r="W252" s="33"/>
      <c r="X252" s="30"/>
      <c r="Y252" s="114"/>
      <c r="AB252" s="114"/>
      <c r="AE252" s="30"/>
      <c r="AF252" s="114"/>
      <c r="AI252" s="114"/>
      <c r="AL252" s="29"/>
      <c r="BG252" s="29"/>
      <c r="BN252" s="29"/>
    </row>
    <row r="253" spans="10:66" ht="12.75">
      <c r="J253" s="30"/>
      <c r="K253" s="33"/>
      <c r="L253" s="33"/>
      <c r="M253" s="33"/>
      <c r="Q253" s="30"/>
      <c r="U253" s="33"/>
      <c r="V253" s="33"/>
      <c r="W253" s="33"/>
      <c r="X253" s="30"/>
      <c r="Y253" s="114"/>
      <c r="AB253" s="114"/>
      <c r="AE253" s="30"/>
      <c r="AF253" s="114"/>
      <c r="AI253" s="114"/>
      <c r="AL253" s="29"/>
      <c r="BG253" s="29"/>
      <c r="BN253" s="29"/>
    </row>
    <row r="254" spans="10:66" ht="12.75">
      <c r="J254" s="30"/>
      <c r="K254" s="33"/>
      <c r="L254" s="33"/>
      <c r="M254" s="33"/>
      <c r="Q254" s="30"/>
      <c r="U254" s="33"/>
      <c r="V254" s="33"/>
      <c r="W254" s="33"/>
      <c r="X254" s="30"/>
      <c r="Y254" s="114"/>
      <c r="AB254" s="114"/>
      <c r="AE254" s="30"/>
      <c r="AF254" s="114"/>
      <c r="AI254" s="114"/>
      <c r="AL254" s="29"/>
      <c r="BG254" s="29"/>
      <c r="BN254" s="29"/>
    </row>
    <row r="255" spans="10:66" ht="12.75">
      <c r="J255" s="30"/>
      <c r="K255" s="33"/>
      <c r="L255" s="33"/>
      <c r="M255" s="33"/>
      <c r="Q255" s="30"/>
      <c r="U255" s="33"/>
      <c r="V255" s="33"/>
      <c r="W255" s="33"/>
      <c r="X255" s="30"/>
      <c r="Y255" s="114"/>
      <c r="AB255" s="114"/>
      <c r="AE255" s="30"/>
      <c r="AF255" s="114"/>
      <c r="AI255" s="114"/>
      <c r="AL255" s="29"/>
      <c r="BG255" s="29"/>
      <c r="BN255" s="29"/>
    </row>
    <row r="256" spans="10:66" ht="12.75">
      <c r="J256" s="30"/>
      <c r="K256" s="33"/>
      <c r="L256" s="33"/>
      <c r="M256" s="33"/>
      <c r="Q256" s="30"/>
      <c r="U256" s="33"/>
      <c r="V256" s="33"/>
      <c r="W256" s="33"/>
      <c r="X256" s="30"/>
      <c r="Y256" s="114"/>
      <c r="AB256" s="114"/>
      <c r="AE256" s="30"/>
      <c r="AF256" s="114"/>
      <c r="AI256" s="114"/>
      <c r="AL256" s="29"/>
      <c r="BG256" s="29"/>
      <c r="BN256" s="29"/>
    </row>
    <row r="257" spans="10:66" ht="12.75">
      <c r="J257" s="30"/>
      <c r="K257" s="33"/>
      <c r="L257" s="33"/>
      <c r="M257" s="33"/>
      <c r="Q257" s="30"/>
      <c r="U257" s="33"/>
      <c r="V257" s="33"/>
      <c r="W257" s="33"/>
      <c r="X257" s="30"/>
      <c r="Y257" s="114"/>
      <c r="AB257" s="114"/>
      <c r="AE257" s="30"/>
      <c r="AF257" s="114"/>
      <c r="AI257" s="114"/>
      <c r="AL257" s="29"/>
      <c r="BG257" s="29"/>
      <c r="BN257" s="29"/>
    </row>
    <row r="258" spans="10:66" ht="12.75">
      <c r="J258" s="30"/>
      <c r="K258" s="33"/>
      <c r="L258" s="33"/>
      <c r="M258" s="33"/>
      <c r="Q258" s="30"/>
      <c r="U258" s="33"/>
      <c r="V258" s="33"/>
      <c r="W258" s="33"/>
      <c r="X258" s="30"/>
      <c r="Y258" s="114"/>
      <c r="AB258" s="114"/>
      <c r="AE258" s="30"/>
      <c r="AF258" s="114"/>
      <c r="AI258" s="114"/>
      <c r="AL258" s="29"/>
      <c r="BG258" s="29"/>
      <c r="BN258" s="29"/>
    </row>
    <row r="259" spans="10:66" ht="12.75">
      <c r="J259" s="30"/>
      <c r="K259" s="33"/>
      <c r="L259" s="33"/>
      <c r="M259" s="33"/>
      <c r="Q259" s="30"/>
      <c r="U259" s="33"/>
      <c r="V259" s="33"/>
      <c r="W259" s="33"/>
      <c r="X259" s="30"/>
      <c r="Y259" s="114"/>
      <c r="AB259" s="114"/>
      <c r="AE259" s="30"/>
      <c r="AF259" s="114"/>
      <c r="AI259" s="114"/>
      <c r="AL259" s="29"/>
      <c r="BG259" s="29"/>
      <c r="BN259" s="29"/>
    </row>
    <row r="260" spans="10:66" ht="12.75">
      <c r="J260" s="30"/>
      <c r="K260" s="33"/>
      <c r="L260" s="33"/>
      <c r="M260" s="33"/>
      <c r="Q260" s="30"/>
      <c r="U260" s="33"/>
      <c r="V260" s="33"/>
      <c r="W260" s="33"/>
      <c r="X260" s="30"/>
      <c r="Y260" s="114"/>
      <c r="AB260" s="114"/>
      <c r="AE260" s="30"/>
      <c r="AF260" s="114"/>
      <c r="AI260" s="114"/>
      <c r="AL260" s="29"/>
      <c r="BG260" s="29"/>
      <c r="BN260" s="29"/>
    </row>
    <row r="261" spans="10:66" ht="12.75">
      <c r="J261" s="30"/>
      <c r="K261" s="33"/>
      <c r="L261" s="33"/>
      <c r="M261" s="33"/>
      <c r="Q261" s="30"/>
      <c r="U261" s="33"/>
      <c r="V261" s="33"/>
      <c r="W261" s="33"/>
      <c r="X261" s="30"/>
      <c r="Y261" s="114"/>
      <c r="AB261" s="114"/>
      <c r="AE261" s="30"/>
      <c r="AF261" s="114"/>
      <c r="AI261" s="114"/>
      <c r="AL261" s="29"/>
      <c r="BG261" s="29"/>
      <c r="BN261" s="29"/>
    </row>
    <row r="262" spans="10:66" ht="12.75">
      <c r="J262" s="30"/>
      <c r="K262" s="33"/>
      <c r="L262" s="33"/>
      <c r="M262" s="33"/>
      <c r="Q262" s="30"/>
      <c r="U262" s="33"/>
      <c r="V262" s="33"/>
      <c r="W262" s="33"/>
      <c r="X262" s="30"/>
      <c r="Y262" s="114"/>
      <c r="AB262" s="114"/>
      <c r="AE262" s="30"/>
      <c r="AF262" s="114"/>
      <c r="AI262" s="114"/>
      <c r="AL262" s="29"/>
      <c r="BG262" s="29"/>
      <c r="BN262" s="29"/>
    </row>
    <row r="263" spans="10:66" ht="12.75">
      <c r="J263" s="30"/>
      <c r="K263" s="33"/>
      <c r="L263" s="33"/>
      <c r="M263" s="33"/>
      <c r="Q263" s="30"/>
      <c r="U263" s="33"/>
      <c r="V263" s="33"/>
      <c r="W263" s="33"/>
      <c r="X263" s="30"/>
      <c r="Y263" s="114"/>
      <c r="AB263" s="114"/>
      <c r="AE263" s="30"/>
      <c r="AF263" s="114"/>
      <c r="AI263" s="114"/>
      <c r="AL263" s="29"/>
      <c r="BG263" s="29"/>
      <c r="BN263" s="29"/>
    </row>
    <row r="264" spans="10:66" ht="12.75">
      <c r="J264" s="30"/>
      <c r="K264" s="33"/>
      <c r="L264" s="33"/>
      <c r="M264" s="33"/>
      <c r="Q264" s="30"/>
      <c r="U264" s="33"/>
      <c r="V264" s="33"/>
      <c r="W264" s="33"/>
      <c r="X264" s="30"/>
      <c r="Y264" s="114"/>
      <c r="AB264" s="114"/>
      <c r="AE264" s="30"/>
      <c r="AF264" s="114"/>
      <c r="AI264" s="114"/>
      <c r="AL264" s="29"/>
      <c r="BG264" s="29"/>
      <c r="BN264" s="29"/>
    </row>
    <row r="265" spans="10:66" ht="12.75">
      <c r="J265" s="30"/>
      <c r="K265" s="33"/>
      <c r="L265" s="33"/>
      <c r="M265" s="33"/>
      <c r="Q265" s="30"/>
      <c r="U265" s="33"/>
      <c r="V265" s="33"/>
      <c r="W265" s="33"/>
      <c r="X265" s="30"/>
      <c r="Y265" s="114"/>
      <c r="AB265" s="114"/>
      <c r="AE265" s="30"/>
      <c r="AF265" s="114"/>
      <c r="AI265" s="114"/>
      <c r="AL265" s="29"/>
      <c r="BG265" s="29"/>
      <c r="BN265" s="29"/>
    </row>
    <row r="266" spans="10:66" ht="12.75">
      <c r="J266" s="30"/>
      <c r="K266" s="33"/>
      <c r="L266" s="33"/>
      <c r="M266" s="33"/>
      <c r="Q266" s="30"/>
      <c r="U266" s="33"/>
      <c r="V266" s="33"/>
      <c r="W266" s="33"/>
      <c r="X266" s="30"/>
      <c r="Y266" s="114"/>
      <c r="AB266" s="114"/>
      <c r="AE266" s="30"/>
      <c r="AF266" s="114"/>
      <c r="AI266" s="114"/>
      <c r="AL266" s="29"/>
      <c r="BG266" s="29"/>
      <c r="BN266" s="29"/>
    </row>
    <row r="267" spans="10:66" ht="12.75">
      <c r="J267" s="30"/>
      <c r="K267" s="33"/>
      <c r="L267" s="33"/>
      <c r="M267" s="33"/>
      <c r="Q267" s="30"/>
      <c r="U267" s="33"/>
      <c r="V267" s="33"/>
      <c r="W267" s="33"/>
      <c r="X267" s="30"/>
      <c r="Y267" s="114"/>
      <c r="AB267" s="114"/>
      <c r="AE267" s="30"/>
      <c r="AF267" s="114"/>
      <c r="AI267" s="114"/>
      <c r="AL267" s="29"/>
      <c r="BG267" s="29"/>
      <c r="BN267" s="29"/>
    </row>
    <row r="268" spans="10:66" ht="12.75">
      <c r="J268" s="30"/>
      <c r="K268" s="33"/>
      <c r="L268" s="33"/>
      <c r="M268" s="33"/>
      <c r="Q268" s="30"/>
      <c r="U268" s="33"/>
      <c r="V268" s="33"/>
      <c r="W268" s="33"/>
      <c r="X268" s="30"/>
      <c r="Y268" s="114"/>
      <c r="AB268" s="114"/>
      <c r="AE268" s="30"/>
      <c r="AF268" s="114"/>
      <c r="AI268" s="114"/>
      <c r="AL268" s="29"/>
      <c r="BG268" s="29"/>
      <c r="BN268" s="29"/>
    </row>
    <row r="269" spans="10:66" ht="12.75">
      <c r="J269" s="30"/>
      <c r="K269" s="33"/>
      <c r="L269" s="33"/>
      <c r="M269" s="33"/>
      <c r="Q269" s="30"/>
      <c r="U269" s="33"/>
      <c r="V269" s="33"/>
      <c r="W269" s="33"/>
      <c r="X269" s="30"/>
      <c r="Y269" s="114"/>
      <c r="AB269" s="114"/>
      <c r="AE269" s="30"/>
      <c r="AF269" s="114"/>
      <c r="AI269" s="114"/>
      <c r="AL269" s="29"/>
      <c r="BG269" s="29"/>
      <c r="BN269" s="29"/>
    </row>
    <row r="270" spans="10:66" ht="12.75">
      <c r="J270" s="30"/>
      <c r="K270" s="33"/>
      <c r="L270" s="33"/>
      <c r="M270" s="33"/>
      <c r="Q270" s="30"/>
      <c r="U270" s="33"/>
      <c r="V270" s="33"/>
      <c r="W270" s="33"/>
      <c r="X270" s="30"/>
      <c r="Y270" s="114"/>
      <c r="AB270" s="114"/>
      <c r="AE270" s="30"/>
      <c r="AF270" s="114"/>
      <c r="AI270" s="114"/>
      <c r="AL270" s="29"/>
      <c r="BG270" s="29"/>
      <c r="BN270" s="29"/>
    </row>
    <row r="271" spans="10:66" ht="12.75">
      <c r="J271" s="30"/>
      <c r="K271" s="33"/>
      <c r="L271" s="33"/>
      <c r="M271" s="33"/>
      <c r="Q271" s="30"/>
      <c r="U271" s="33"/>
      <c r="V271" s="33"/>
      <c r="W271" s="33"/>
      <c r="X271" s="30"/>
      <c r="Y271" s="114"/>
      <c r="AB271" s="114"/>
      <c r="AE271" s="30"/>
      <c r="AF271" s="114"/>
      <c r="AI271" s="114"/>
      <c r="AL271" s="29"/>
      <c r="BG271" s="29"/>
      <c r="BN271" s="29"/>
    </row>
    <row r="272" spans="10:66" ht="12.75">
      <c r="J272" s="30"/>
      <c r="K272" s="33"/>
      <c r="L272" s="33"/>
      <c r="M272" s="33"/>
      <c r="Q272" s="30"/>
      <c r="U272" s="33"/>
      <c r="V272" s="33"/>
      <c r="W272" s="33"/>
      <c r="X272" s="30"/>
      <c r="Y272" s="114"/>
      <c r="AB272" s="114"/>
      <c r="AE272" s="30"/>
      <c r="AF272" s="114"/>
      <c r="AI272" s="114"/>
      <c r="AL272" s="29"/>
      <c r="BG272" s="29"/>
      <c r="BN272" s="29"/>
    </row>
    <row r="273" spans="10:66" ht="12.75">
      <c r="J273" s="30"/>
      <c r="K273" s="33"/>
      <c r="L273" s="33"/>
      <c r="M273" s="33"/>
      <c r="Q273" s="30"/>
      <c r="U273" s="33"/>
      <c r="V273" s="33"/>
      <c r="W273" s="33"/>
      <c r="X273" s="30"/>
      <c r="Y273" s="114"/>
      <c r="AB273" s="114"/>
      <c r="AE273" s="30"/>
      <c r="AF273" s="114"/>
      <c r="AI273" s="114"/>
      <c r="AL273" s="29"/>
      <c r="BG273" s="29"/>
      <c r="BN273" s="29"/>
    </row>
    <row r="274" spans="10:66" ht="12.75">
      <c r="J274" s="30"/>
      <c r="K274" s="33"/>
      <c r="L274" s="33"/>
      <c r="M274" s="33"/>
      <c r="Q274" s="30"/>
      <c r="U274" s="33"/>
      <c r="V274" s="33"/>
      <c r="W274" s="33"/>
      <c r="X274" s="30"/>
      <c r="Y274" s="114"/>
      <c r="AB274" s="114"/>
      <c r="AE274" s="30"/>
      <c r="AF274" s="114"/>
      <c r="AI274" s="114"/>
      <c r="AL274" s="29"/>
      <c r="BG274" s="29"/>
      <c r="BN274" s="29"/>
    </row>
    <row r="275" spans="10:66" ht="12.75">
      <c r="J275" s="30"/>
      <c r="K275" s="33"/>
      <c r="L275" s="33"/>
      <c r="M275" s="33"/>
      <c r="Q275" s="30"/>
      <c r="U275" s="33"/>
      <c r="V275" s="33"/>
      <c r="W275" s="33"/>
      <c r="X275" s="30"/>
      <c r="Y275" s="114"/>
      <c r="AB275" s="114"/>
      <c r="AE275" s="30"/>
      <c r="AF275" s="114"/>
      <c r="AI275" s="114"/>
      <c r="AL275" s="29"/>
      <c r="BG275" s="29"/>
      <c r="BN275" s="29"/>
    </row>
    <row r="276" spans="10:66" ht="12.75">
      <c r="J276" s="30"/>
      <c r="K276" s="33"/>
      <c r="L276" s="33"/>
      <c r="M276" s="33"/>
      <c r="Q276" s="30"/>
      <c r="U276" s="33"/>
      <c r="V276" s="33"/>
      <c r="W276" s="33"/>
      <c r="X276" s="30"/>
      <c r="Y276" s="114"/>
      <c r="AB276" s="114"/>
      <c r="AE276" s="30"/>
      <c r="AF276" s="114"/>
      <c r="AI276" s="114"/>
      <c r="AL276" s="29"/>
      <c r="BG276" s="29"/>
      <c r="BN276" s="29"/>
    </row>
    <row r="277" spans="10:66" ht="12.75">
      <c r="J277" s="30"/>
      <c r="K277" s="33"/>
      <c r="L277" s="33"/>
      <c r="M277" s="33"/>
      <c r="Q277" s="30"/>
      <c r="U277" s="33"/>
      <c r="V277" s="33"/>
      <c r="W277" s="33"/>
      <c r="X277" s="30"/>
      <c r="Y277" s="114"/>
      <c r="AB277" s="114"/>
      <c r="AE277" s="30"/>
      <c r="AF277" s="114"/>
      <c r="AI277" s="114"/>
      <c r="AL277" s="29"/>
      <c r="BG277" s="29"/>
      <c r="BN277" s="29"/>
    </row>
    <row r="278" spans="10:66" ht="12.75">
      <c r="J278" s="30"/>
      <c r="K278" s="33"/>
      <c r="L278" s="33"/>
      <c r="M278" s="33"/>
      <c r="Q278" s="30"/>
      <c r="U278" s="33"/>
      <c r="V278" s="33"/>
      <c r="W278" s="33"/>
      <c r="X278" s="30"/>
      <c r="Y278" s="114"/>
      <c r="AB278" s="114"/>
      <c r="AE278" s="30"/>
      <c r="AF278" s="114"/>
      <c r="AI278" s="114"/>
      <c r="AL278" s="29"/>
      <c r="BG278" s="29"/>
      <c r="BN278" s="29"/>
    </row>
    <row r="279" spans="10:66" ht="12.75">
      <c r="J279" s="30"/>
      <c r="K279" s="33"/>
      <c r="L279" s="33"/>
      <c r="M279" s="33"/>
      <c r="Q279" s="30"/>
      <c r="U279" s="33"/>
      <c r="V279" s="33"/>
      <c r="W279" s="33"/>
      <c r="X279" s="30"/>
      <c r="Y279" s="114"/>
      <c r="AB279" s="114"/>
      <c r="AE279" s="30"/>
      <c r="AF279" s="114"/>
      <c r="AI279" s="114"/>
      <c r="AL279" s="29"/>
      <c r="BG279" s="29"/>
      <c r="BN279" s="29"/>
    </row>
    <row r="280" spans="10:66" ht="12.75">
      <c r="J280" s="30"/>
      <c r="K280" s="33"/>
      <c r="L280" s="33"/>
      <c r="M280" s="33"/>
      <c r="Q280" s="30"/>
      <c r="U280" s="33"/>
      <c r="V280" s="33"/>
      <c r="W280" s="33"/>
      <c r="X280" s="30"/>
      <c r="Y280" s="114"/>
      <c r="AB280" s="114"/>
      <c r="AE280" s="30"/>
      <c r="AF280" s="114"/>
      <c r="AI280" s="114"/>
      <c r="AL280" s="29"/>
      <c r="BG280" s="29"/>
      <c r="BN280" s="29"/>
    </row>
    <row r="281" spans="10:66" ht="12.75">
      <c r="J281" s="30"/>
      <c r="K281" s="33"/>
      <c r="L281" s="33"/>
      <c r="M281" s="33"/>
      <c r="Q281" s="30"/>
      <c r="U281" s="33"/>
      <c r="V281" s="33"/>
      <c r="W281" s="33"/>
      <c r="X281" s="30"/>
      <c r="Y281" s="114"/>
      <c r="AB281" s="114"/>
      <c r="AE281" s="30"/>
      <c r="AF281" s="114"/>
      <c r="AI281" s="114"/>
      <c r="AL281" s="29"/>
      <c r="BG281" s="29"/>
      <c r="BN281" s="29"/>
    </row>
    <row r="282" spans="10:66" ht="12.75">
      <c r="J282" s="30"/>
      <c r="K282" s="33"/>
      <c r="L282" s="33"/>
      <c r="M282" s="33"/>
      <c r="Q282" s="30"/>
      <c r="U282" s="33"/>
      <c r="V282" s="33"/>
      <c r="W282" s="33"/>
      <c r="X282" s="30"/>
      <c r="Y282" s="114"/>
      <c r="AB282" s="114"/>
      <c r="AE282" s="30"/>
      <c r="AF282" s="114"/>
      <c r="AI282" s="114"/>
      <c r="AL282" s="29"/>
      <c r="BG282" s="29"/>
      <c r="BN282" s="29"/>
    </row>
    <row r="283" spans="10:66" ht="12.75">
      <c r="J283" s="30"/>
      <c r="K283" s="33"/>
      <c r="L283" s="33"/>
      <c r="M283" s="33"/>
      <c r="Q283" s="30"/>
      <c r="U283" s="33"/>
      <c r="V283" s="33"/>
      <c r="W283" s="33"/>
      <c r="X283" s="30"/>
      <c r="Y283" s="114"/>
      <c r="AB283" s="114"/>
      <c r="AE283" s="30"/>
      <c r="AF283" s="114"/>
      <c r="AI283" s="114"/>
      <c r="AL283" s="29"/>
      <c r="BG283" s="29"/>
      <c r="BN283" s="29"/>
    </row>
    <row r="284" spans="10:66" ht="12.75">
      <c r="J284" s="30"/>
      <c r="K284" s="33"/>
      <c r="L284" s="33"/>
      <c r="M284" s="33"/>
      <c r="Q284" s="30"/>
      <c r="U284" s="33"/>
      <c r="V284" s="33"/>
      <c r="W284" s="33"/>
      <c r="X284" s="30"/>
      <c r="Y284" s="114"/>
      <c r="AB284" s="114"/>
      <c r="AE284" s="30"/>
      <c r="AF284" s="114"/>
      <c r="AI284" s="114"/>
      <c r="AL284" s="29"/>
      <c r="BG284" s="29"/>
      <c r="BN284" s="29"/>
    </row>
    <row r="285" spans="10:66" ht="12.75">
      <c r="J285" s="30"/>
      <c r="K285" s="33"/>
      <c r="L285" s="33"/>
      <c r="M285" s="33"/>
      <c r="Q285" s="30"/>
      <c r="U285" s="33"/>
      <c r="V285" s="33"/>
      <c r="W285" s="33"/>
      <c r="X285" s="30"/>
      <c r="Y285" s="114"/>
      <c r="AB285" s="114"/>
      <c r="AE285" s="30"/>
      <c r="AF285" s="114"/>
      <c r="AI285" s="114"/>
      <c r="AL285" s="29"/>
      <c r="BG285" s="29"/>
      <c r="BN285" s="29"/>
    </row>
    <row r="286" spans="10:66" ht="12.75">
      <c r="J286" s="30"/>
      <c r="K286" s="33"/>
      <c r="L286" s="33"/>
      <c r="M286" s="33"/>
      <c r="Q286" s="30"/>
      <c r="U286" s="33"/>
      <c r="V286" s="33"/>
      <c r="W286" s="33"/>
      <c r="X286" s="30"/>
      <c r="Y286" s="114"/>
      <c r="AB286" s="114"/>
      <c r="AE286" s="30"/>
      <c r="AF286" s="114"/>
      <c r="AI286" s="114"/>
      <c r="AL286" s="29"/>
      <c r="BG286" s="29"/>
      <c r="BN286" s="29"/>
    </row>
    <row r="287" spans="10:66" ht="12.75">
      <c r="J287" s="30"/>
      <c r="K287" s="33"/>
      <c r="L287" s="33"/>
      <c r="M287" s="33"/>
      <c r="Q287" s="30"/>
      <c r="U287" s="33"/>
      <c r="V287" s="33"/>
      <c r="W287" s="33"/>
      <c r="X287" s="30"/>
      <c r="Y287" s="114"/>
      <c r="AB287" s="114"/>
      <c r="AE287" s="30"/>
      <c r="AF287" s="114"/>
      <c r="AI287" s="114"/>
      <c r="AL287" s="29"/>
      <c r="BG287" s="29"/>
      <c r="BN287" s="29"/>
    </row>
    <row r="288" spans="10:66" ht="12.75">
      <c r="J288" s="30"/>
      <c r="K288" s="33"/>
      <c r="L288" s="33"/>
      <c r="M288" s="33"/>
      <c r="Q288" s="30"/>
      <c r="U288" s="33"/>
      <c r="V288" s="33"/>
      <c r="W288" s="33"/>
      <c r="X288" s="30"/>
      <c r="Y288" s="114"/>
      <c r="AB288" s="114"/>
      <c r="AE288" s="30"/>
      <c r="AF288" s="114"/>
      <c r="AI288" s="114"/>
      <c r="AL288" s="29"/>
      <c r="BG288" s="29"/>
      <c r="BN288" s="29"/>
    </row>
    <row r="289" spans="10:66" ht="12.75">
      <c r="J289" s="30"/>
      <c r="K289" s="33"/>
      <c r="L289" s="33"/>
      <c r="M289" s="33"/>
      <c r="Q289" s="30"/>
      <c r="U289" s="33"/>
      <c r="V289" s="33"/>
      <c r="W289" s="33"/>
      <c r="X289" s="30"/>
      <c r="Y289" s="114"/>
      <c r="AB289" s="114"/>
      <c r="AE289" s="30"/>
      <c r="AF289" s="114"/>
      <c r="AI289" s="114"/>
      <c r="AL289" s="29"/>
      <c r="BG289" s="29"/>
      <c r="BN289" s="29"/>
    </row>
    <row r="290" spans="10:66" ht="12.75">
      <c r="J290" s="30"/>
      <c r="K290" s="33"/>
      <c r="L290" s="33"/>
      <c r="M290" s="33"/>
      <c r="Q290" s="30"/>
      <c r="U290" s="33"/>
      <c r="V290" s="33"/>
      <c r="W290" s="33"/>
      <c r="X290" s="30"/>
      <c r="Y290" s="114"/>
      <c r="AB290" s="114"/>
      <c r="AE290" s="30"/>
      <c r="AF290" s="114"/>
      <c r="AI290" s="114"/>
      <c r="AL290" s="29"/>
      <c r="BG290" s="29"/>
      <c r="BN290" s="29"/>
    </row>
    <row r="291" spans="10:66" ht="12.75">
      <c r="J291" s="30"/>
      <c r="K291" s="33"/>
      <c r="L291" s="33"/>
      <c r="M291" s="33"/>
      <c r="Q291" s="30"/>
      <c r="U291" s="33"/>
      <c r="V291" s="33"/>
      <c r="W291" s="33"/>
      <c r="X291" s="30"/>
      <c r="Y291" s="114"/>
      <c r="AB291" s="114"/>
      <c r="AE291" s="30"/>
      <c r="AF291" s="114"/>
      <c r="AI291" s="114"/>
      <c r="AL291" s="29"/>
      <c r="BG291" s="29"/>
      <c r="BN291" s="29"/>
    </row>
    <row r="292" spans="10:66" ht="12.75">
      <c r="J292" s="30"/>
      <c r="K292" s="33"/>
      <c r="L292" s="33"/>
      <c r="M292" s="33"/>
      <c r="Q292" s="30"/>
      <c r="U292" s="33"/>
      <c r="V292" s="33"/>
      <c r="W292" s="33"/>
      <c r="X292" s="30"/>
      <c r="Y292" s="114"/>
      <c r="AB292" s="114"/>
      <c r="AE292" s="30"/>
      <c r="AF292" s="114"/>
      <c r="AI292" s="114"/>
      <c r="AL292" s="29"/>
      <c r="BG292" s="29"/>
      <c r="BN292" s="29"/>
    </row>
    <row r="293" spans="10:66" ht="12.75">
      <c r="J293" s="30"/>
      <c r="K293" s="33"/>
      <c r="L293" s="33"/>
      <c r="M293" s="33"/>
      <c r="Q293" s="30"/>
      <c r="U293" s="33"/>
      <c r="V293" s="33"/>
      <c r="W293" s="33"/>
      <c r="X293" s="30"/>
      <c r="Y293" s="114"/>
      <c r="AB293" s="114"/>
      <c r="AE293" s="30"/>
      <c r="AF293" s="114"/>
      <c r="AI293" s="114"/>
      <c r="AL293" s="29"/>
      <c r="BG293" s="29"/>
      <c r="BN293" s="29"/>
    </row>
    <row r="294" spans="10:66" ht="12.75">
      <c r="J294" s="30"/>
      <c r="K294" s="33"/>
      <c r="L294" s="33"/>
      <c r="M294" s="33"/>
      <c r="Q294" s="30"/>
      <c r="U294" s="33"/>
      <c r="V294" s="33"/>
      <c r="W294" s="33"/>
      <c r="X294" s="30"/>
      <c r="Y294" s="114"/>
      <c r="AB294" s="114"/>
      <c r="AE294" s="30"/>
      <c r="AF294" s="114"/>
      <c r="AI294" s="114"/>
      <c r="AL294" s="29"/>
      <c r="BG294" s="29"/>
      <c r="BN294" s="29"/>
    </row>
    <row r="295" spans="10:66" ht="12.75">
      <c r="J295" s="30"/>
      <c r="K295" s="33"/>
      <c r="L295" s="33"/>
      <c r="M295" s="33"/>
      <c r="Q295" s="30"/>
      <c r="U295" s="33"/>
      <c r="V295" s="33"/>
      <c r="W295" s="33"/>
      <c r="X295" s="30"/>
      <c r="Y295" s="114"/>
      <c r="AB295" s="114"/>
      <c r="AE295" s="30"/>
      <c r="AF295" s="114"/>
      <c r="AI295" s="114"/>
      <c r="AL295" s="29"/>
      <c r="BG295" s="29"/>
      <c r="BN295" s="29"/>
    </row>
    <row r="296" spans="10:66" ht="12.75">
      <c r="J296" s="30"/>
      <c r="K296" s="33"/>
      <c r="L296" s="33"/>
      <c r="M296" s="33"/>
      <c r="Q296" s="30"/>
      <c r="U296" s="33"/>
      <c r="V296" s="33"/>
      <c r="W296" s="33"/>
      <c r="X296" s="30"/>
      <c r="Y296" s="114"/>
      <c r="AB296" s="114"/>
      <c r="AE296" s="30"/>
      <c r="AF296" s="114"/>
      <c r="AI296" s="114"/>
      <c r="AL296" s="29"/>
      <c r="BG296" s="29"/>
      <c r="BN296" s="29"/>
    </row>
    <row r="297" spans="10:66" ht="12.75">
      <c r="J297" s="30"/>
      <c r="K297" s="33"/>
      <c r="L297" s="33"/>
      <c r="M297" s="33"/>
      <c r="Q297" s="30"/>
      <c r="U297" s="33"/>
      <c r="V297" s="33"/>
      <c r="W297" s="33"/>
      <c r="X297" s="30"/>
      <c r="Y297" s="114"/>
      <c r="AB297" s="114"/>
      <c r="AE297" s="30"/>
      <c r="AF297" s="114"/>
      <c r="AI297" s="114"/>
      <c r="AL297" s="29"/>
      <c r="BG297" s="29"/>
      <c r="BN297" s="29"/>
    </row>
    <row r="298" spans="10:66" ht="12.75">
      <c r="J298" s="30"/>
      <c r="K298" s="33"/>
      <c r="L298" s="33"/>
      <c r="M298" s="33"/>
      <c r="Q298" s="30"/>
      <c r="U298" s="33"/>
      <c r="V298" s="33"/>
      <c r="W298" s="33"/>
      <c r="X298" s="30"/>
      <c r="Y298" s="114"/>
      <c r="AB298" s="114"/>
      <c r="AE298" s="30"/>
      <c r="AF298" s="114"/>
      <c r="AI298" s="114"/>
      <c r="AL298" s="29"/>
      <c r="BG298" s="29"/>
      <c r="BN298" s="29"/>
    </row>
    <row r="299" spans="10:66" ht="12.75">
      <c r="J299" s="30"/>
      <c r="K299" s="33"/>
      <c r="L299" s="33"/>
      <c r="M299" s="33"/>
      <c r="Q299" s="30"/>
      <c r="U299" s="33"/>
      <c r="V299" s="33"/>
      <c r="W299" s="33"/>
      <c r="X299" s="30"/>
      <c r="Y299" s="114"/>
      <c r="AB299" s="114"/>
      <c r="AE299" s="30"/>
      <c r="AF299" s="114"/>
      <c r="AI299" s="114"/>
      <c r="AL299" s="29"/>
      <c r="BG299" s="29"/>
      <c r="BN299" s="29"/>
    </row>
    <row r="300" spans="10:66" ht="12.75">
      <c r="J300" s="30"/>
      <c r="K300" s="33"/>
      <c r="L300" s="33"/>
      <c r="M300" s="33"/>
      <c r="Q300" s="30"/>
      <c r="U300" s="33"/>
      <c r="V300" s="33"/>
      <c r="W300" s="33"/>
      <c r="X300" s="30"/>
      <c r="Y300" s="114"/>
      <c r="AB300" s="114"/>
      <c r="AE300" s="30"/>
      <c r="AF300" s="114"/>
      <c r="AI300" s="114"/>
      <c r="AL300" s="29"/>
      <c r="BG300" s="29"/>
      <c r="BN300" s="29"/>
    </row>
    <row r="301" spans="10:66" ht="12.75">
      <c r="J301" s="30"/>
      <c r="K301" s="33"/>
      <c r="L301" s="33"/>
      <c r="M301" s="33"/>
      <c r="Q301" s="30"/>
      <c r="U301" s="33"/>
      <c r="V301" s="33"/>
      <c r="W301" s="33"/>
      <c r="X301" s="30"/>
      <c r="Y301" s="114"/>
      <c r="AB301" s="114"/>
      <c r="AE301" s="30"/>
      <c r="AF301" s="114"/>
      <c r="AI301" s="114"/>
      <c r="AL301" s="29"/>
      <c r="BG301" s="29"/>
      <c r="BN301" s="29"/>
    </row>
    <row r="302" spans="10:66" ht="12.75">
      <c r="J302" s="30"/>
      <c r="K302" s="33"/>
      <c r="L302" s="33"/>
      <c r="M302" s="33"/>
      <c r="Q302" s="30"/>
      <c r="U302" s="33"/>
      <c r="V302" s="33"/>
      <c r="W302" s="33"/>
      <c r="X302" s="30"/>
      <c r="Y302" s="114"/>
      <c r="AB302" s="114"/>
      <c r="AE302" s="30"/>
      <c r="AF302" s="114"/>
      <c r="AI302" s="114"/>
      <c r="AL302" s="29"/>
      <c r="BG302" s="29"/>
      <c r="BN302" s="29"/>
    </row>
    <row r="303" spans="10:66" ht="12.75">
      <c r="J303" s="30"/>
      <c r="K303" s="33"/>
      <c r="L303" s="33"/>
      <c r="M303" s="33"/>
      <c r="Q303" s="30"/>
      <c r="U303" s="33"/>
      <c r="V303" s="33"/>
      <c r="W303" s="33"/>
      <c r="X303" s="30"/>
      <c r="Y303" s="114"/>
      <c r="AB303" s="114"/>
      <c r="AE303" s="30"/>
      <c r="AF303" s="114"/>
      <c r="AI303" s="114"/>
      <c r="AL303" s="29"/>
      <c r="BG303" s="29"/>
      <c r="BN303" s="29"/>
    </row>
    <row r="304" spans="10:66" ht="12.75">
      <c r="J304" s="30"/>
      <c r="K304" s="33"/>
      <c r="L304" s="33"/>
      <c r="M304" s="33"/>
      <c r="Q304" s="30"/>
      <c r="U304" s="33"/>
      <c r="V304" s="33"/>
      <c r="W304" s="33"/>
      <c r="X304" s="30"/>
      <c r="Y304" s="114"/>
      <c r="AB304" s="114"/>
      <c r="AE304" s="30"/>
      <c r="AF304" s="114"/>
      <c r="AI304" s="114"/>
      <c r="AL304" s="29"/>
      <c r="BG304" s="29"/>
      <c r="BN304" s="29"/>
    </row>
    <row r="305" spans="10:66" ht="12.75">
      <c r="J305" s="30"/>
      <c r="K305" s="33"/>
      <c r="L305" s="33"/>
      <c r="M305" s="33"/>
      <c r="Q305" s="30"/>
      <c r="U305" s="33"/>
      <c r="V305" s="33"/>
      <c r="W305" s="33"/>
      <c r="X305" s="30"/>
      <c r="Y305" s="114"/>
      <c r="AB305" s="114"/>
      <c r="AE305" s="30"/>
      <c r="AF305" s="114"/>
      <c r="AI305" s="114"/>
      <c r="AL305" s="29"/>
      <c r="BG305" s="29"/>
      <c r="BN305" s="29"/>
    </row>
    <row r="306" spans="10:66" ht="12.75">
      <c r="J306" s="30"/>
      <c r="K306" s="33"/>
      <c r="L306" s="33"/>
      <c r="M306" s="33"/>
      <c r="Q306" s="30"/>
      <c r="U306" s="33"/>
      <c r="V306" s="33"/>
      <c r="W306" s="33"/>
      <c r="X306" s="30"/>
      <c r="Y306" s="114"/>
      <c r="AB306" s="114"/>
      <c r="AE306" s="30"/>
      <c r="AF306" s="114"/>
      <c r="AI306" s="114"/>
      <c r="AL306" s="29"/>
      <c r="BG306" s="29"/>
      <c r="BN306" s="29"/>
    </row>
    <row r="307" spans="10:66" ht="12.75">
      <c r="J307" s="30"/>
      <c r="K307" s="33"/>
      <c r="L307" s="33"/>
      <c r="M307" s="33"/>
      <c r="Q307" s="30"/>
      <c r="U307" s="33"/>
      <c r="V307" s="33"/>
      <c r="W307" s="33"/>
      <c r="X307" s="30"/>
      <c r="Y307" s="114"/>
      <c r="AB307" s="114"/>
      <c r="AE307" s="30"/>
      <c r="AF307" s="114"/>
      <c r="AI307" s="114"/>
      <c r="AL307" s="29"/>
      <c r="BG307" s="29"/>
      <c r="BN307" s="29"/>
    </row>
    <row r="308" spans="10:66" ht="12.75">
      <c r="J308" s="30"/>
      <c r="K308" s="33"/>
      <c r="L308" s="33"/>
      <c r="M308" s="33"/>
      <c r="Q308" s="30"/>
      <c r="U308" s="33"/>
      <c r="V308" s="33"/>
      <c r="W308" s="33"/>
      <c r="X308" s="30"/>
      <c r="Y308" s="114"/>
      <c r="AB308" s="114"/>
      <c r="AE308" s="30"/>
      <c r="AF308" s="114"/>
      <c r="AI308" s="114"/>
      <c r="AL308" s="29"/>
      <c r="BG308" s="29"/>
      <c r="BN308" s="29"/>
    </row>
    <row r="309" spans="10:66" ht="12.75">
      <c r="J309" s="30"/>
      <c r="K309" s="33"/>
      <c r="L309" s="33"/>
      <c r="M309" s="33"/>
      <c r="Q309" s="30"/>
      <c r="U309" s="33"/>
      <c r="V309" s="33"/>
      <c r="W309" s="33"/>
      <c r="X309" s="30"/>
      <c r="Y309" s="114"/>
      <c r="AB309" s="114"/>
      <c r="AE309" s="30"/>
      <c r="AF309" s="114"/>
      <c r="AI309" s="114"/>
      <c r="AL309" s="29"/>
      <c r="BG309" s="29"/>
      <c r="BN309" s="29"/>
    </row>
    <row r="310" spans="10:66" ht="12.75">
      <c r="J310" s="30"/>
      <c r="K310" s="33"/>
      <c r="L310" s="33"/>
      <c r="M310" s="33"/>
      <c r="Q310" s="30"/>
      <c r="U310" s="33"/>
      <c r="V310" s="33"/>
      <c r="W310" s="33"/>
      <c r="X310" s="30"/>
      <c r="Y310" s="114"/>
      <c r="AB310" s="114"/>
      <c r="AE310" s="30"/>
      <c r="AF310" s="114"/>
      <c r="AI310" s="114"/>
      <c r="AL310" s="29"/>
      <c r="BG310" s="29"/>
      <c r="BN310" s="29"/>
    </row>
    <row r="311" spans="10:66" ht="12.75">
      <c r="J311" s="30"/>
      <c r="K311" s="33"/>
      <c r="L311" s="33"/>
      <c r="M311" s="33"/>
      <c r="Q311" s="30"/>
      <c r="U311" s="33"/>
      <c r="V311" s="33"/>
      <c r="W311" s="33"/>
      <c r="X311" s="30"/>
      <c r="Y311" s="114"/>
      <c r="AB311" s="114"/>
      <c r="AE311" s="30"/>
      <c r="AF311" s="114"/>
      <c r="AI311" s="114"/>
      <c r="AL311" s="29"/>
      <c r="BG311" s="29"/>
      <c r="BN311" s="29"/>
    </row>
    <row r="312" spans="10:66" ht="12.75">
      <c r="J312" s="30"/>
      <c r="K312" s="33"/>
      <c r="L312" s="33"/>
      <c r="M312" s="33"/>
      <c r="Q312" s="30"/>
      <c r="U312" s="33"/>
      <c r="V312" s="33"/>
      <c r="W312" s="33"/>
      <c r="X312" s="30"/>
      <c r="Y312" s="114"/>
      <c r="AB312" s="114"/>
      <c r="AE312" s="30"/>
      <c r="AF312" s="114"/>
      <c r="AI312" s="114"/>
      <c r="AL312" s="29"/>
      <c r="BG312" s="29"/>
      <c r="BN312" s="29"/>
    </row>
    <row r="313" spans="10:66" ht="12.75">
      <c r="J313" s="30"/>
      <c r="K313" s="33"/>
      <c r="L313" s="33"/>
      <c r="M313" s="33"/>
      <c r="Q313" s="30"/>
      <c r="U313" s="33"/>
      <c r="V313" s="33"/>
      <c r="W313" s="33"/>
      <c r="X313" s="30"/>
      <c r="Y313" s="114"/>
      <c r="AB313" s="114"/>
      <c r="AE313" s="30"/>
      <c r="AF313" s="114"/>
      <c r="AI313" s="114"/>
      <c r="AL313" s="29"/>
      <c r="BG313" s="29"/>
      <c r="BN313" s="29"/>
    </row>
    <row r="314" spans="10:66" ht="12.75">
      <c r="J314" s="30"/>
      <c r="K314" s="33"/>
      <c r="L314" s="33"/>
      <c r="M314" s="33"/>
      <c r="Q314" s="30"/>
      <c r="U314" s="33"/>
      <c r="V314" s="33"/>
      <c r="W314" s="33"/>
      <c r="X314" s="30"/>
      <c r="Y314" s="114"/>
      <c r="AB314" s="114"/>
      <c r="AE314" s="30"/>
      <c r="AF314" s="114"/>
      <c r="AI314" s="114"/>
      <c r="AL314" s="29"/>
      <c r="BG314" s="29"/>
      <c r="BN314" s="29"/>
    </row>
    <row r="315" spans="10:66" ht="12.75">
      <c r="J315" s="30"/>
      <c r="K315" s="33"/>
      <c r="L315" s="33"/>
      <c r="M315" s="33"/>
      <c r="Q315" s="30"/>
      <c r="U315" s="33"/>
      <c r="V315" s="33"/>
      <c r="W315" s="33"/>
      <c r="X315" s="30"/>
      <c r="Y315" s="114"/>
      <c r="AB315" s="114"/>
      <c r="AE315" s="30"/>
      <c r="AF315" s="114"/>
      <c r="AI315" s="114"/>
      <c r="AL315" s="29"/>
      <c r="BG315" s="29"/>
      <c r="BN315" s="29"/>
    </row>
    <row r="316" spans="10:66" ht="12.75">
      <c r="J316" s="30"/>
      <c r="K316" s="33"/>
      <c r="L316" s="33"/>
      <c r="M316" s="33"/>
      <c r="Q316" s="30"/>
      <c r="U316" s="33"/>
      <c r="V316" s="33"/>
      <c r="W316" s="33"/>
      <c r="X316" s="30"/>
      <c r="Y316" s="114"/>
      <c r="AB316" s="114"/>
      <c r="AE316" s="30"/>
      <c r="AF316" s="114"/>
      <c r="AI316" s="114"/>
      <c r="AL316" s="29"/>
      <c r="BG316" s="29"/>
      <c r="BN316" s="29"/>
    </row>
    <row r="317" spans="10:66" ht="12.75">
      <c r="J317" s="30"/>
      <c r="K317" s="33"/>
      <c r="L317" s="33"/>
      <c r="M317" s="33"/>
      <c r="Q317" s="30"/>
      <c r="U317" s="33"/>
      <c r="V317" s="33"/>
      <c r="W317" s="33"/>
      <c r="X317" s="30"/>
      <c r="Y317" s="114"/>
      <c r="AB317" s="114"/>
      <c r="AE317" s="30"/>
      <c r="AF317" s="114"/>
      <c r="AI317" s="114"/>
      <c r="AL317" s="29"/>
      <c r="BG317" s="29"/>
      <c r="BN317" s="29"/>
    </row>
    <row r="318" spans="10:66" ht="12.75">
      <c r="J318" s="30"/>
      <c r="K318" s="33"/>
      <c r="L318" s="33"/>
      <c r="M318" s="33"/>
      <c r="Q318" s="30"/>
      <c r="U318" s="33"/>
      <c r="V318" s="33"/>
      <c r="W318" s="33"/>
      <c r="X318" s="30"/>
      <c r="Y318" s="114"/>
      <c r="AB318" s="114"/>
      <c r="AE318" s="30"/>
      <c r="AF318" s="114"/>
      <c r="AI318" s="114"/>
      <c r="AL318" s="29"/>
      <c r="BG318" s="29"/>
      <c r="BN318" s="29"/>
    </row>
    <row r="319" spans="10:66" ht="12.75">
      <c r="J319" s="30"/>
      <c r="K319" s="33"/>
      <c r="L319" s="33"/>
      <c r="M319" s="33"/>
      <c r="Q319" s="30"/>
      <c r="U319" s="33"/>
      <c r="V319" s="33"/>
      <c r="W319" s="33"/>
      <c r="X319" s="30"/>
      <c r="Y319" s="114"/>
      <c r="AB319" s="114"/>
      <c r="AE319" s="30"/>
      <c r="AF319" s="114"/>
      <c r="AI319" s="114"/>
      <c r="AL319" s="29"/>
      <c r="BG319" s="29"/>
      <c r="BN319" s="29"/>
    </row>
    <row r="320" spans="10:66" ht="12.75">
      <c r="J320" s="30"/>
      <c r="K320" s="33"/>
      <c r="L320" s="33"/>
      <c r="M320" s="33"/>
      <c r="Q320" s="30"/>
      <c r="U320" s="33"/>
      <c r="V320" s="33"/>
      <c r="W320" s="33"/>
      <c r="X320" s="30"/>
      <c r="Y320" s="114"/>
      <c r="AB320" s="114"/>
      <c r="AE320" s="30"/>
      <c r="AF320" s="114"/>
      <c r="AI320" s="114"/>
      <c r="AL320" s="29"/>
      <c r="BG320" s="29"/>
      <c r="BN320" s="29"/>
    </row>
    <row r="321" spans="10:66" ht="12.75">
      <c r="J321" s="30"/>
      <c r="K321" s="33"/>
      <c r="L321" s="33"/>
      <c r="M321" s="33"/>
      <c r="Q321" s="30"/>
      <c r="U321" s="33"/>
      <c r="V321" s="33"/>
      <c r="W321" s="33"/>
      <c r="X321" s="30"/>
      <c r="Y321" s="114"/>
      <c r="AB321" s="114"/>
      <c r="AE321" s="30"/>
      <c r="AF321" s="114"/>
      <c r="AI321" s="114"/>
      <c r="AL321" s="29"/>
      <c r="BG321" s="29"/>
      <c r="BN321" s="29"/>
    </row>
    <row r="322" spans="10:66" ht="12.75">
      <c r="J322" s="30"/>
      <c r="K322" s="33"/>
      <c r="L322" s="33"/>
      <c r="M322" s="33"/>
      <c r="Q322" s="30"/>
      <c r="U322" s="33"/>
      <c r="V322" s="33"/>
      <c r="W322" s="33"/>
      <c r="X322" s="30"/>
      <c r="Y322" s="114"/>
      <c r="AB322" s="114"/>
      <c r="AE322" s="30"/>
      <c r="AF322" s="114"/>
      <c r="AI322" s="114"/>
      <c r="AL322" s="29"/>
      <c r="BG322" s="29"/>
      <c r="BN322" s="29"/>
    </row>
    <row r="323" spans="10:66" ht="12.75">
      <c r="J323" s="30"/>
      <c r="K323" s="33"/>
      <c r="L323" s="33"/>
      <c r="M323" s="33"/>
      <c r="Q323" s="30"/>
      <c r="U323" s="33"/>
      <c r="V323" s="33"/>
      <c r="W323" s="33"/>
      <c r="X323" s="30"/>
      <c r="Y323" s="114"/>
      <c r="AB323" s="114"/>
      <c r="AE323" s="30"/>
      <c r="AF323" s="114"/>
      <c r="AI323" s="114"/>
      <c r="AL323" s="29"/>
      <c r="BG323" s="29"/>
      <c r="BN323" s="29"/>
    </row>
    <row r="324" spans="10:66" ht="12.75">
      <c r="J324" s="30"/>
      <c r="K324" s="33"/>
      <c r="L324" s="33"/>
      <c r="M324" s="33"/>
      <c r="Q324" s="30"/>
      <c r="U324" s="33"/>
      <c r="V324" s="33"/>
      <c r="W324" s="33"/>
      <c r="X324" s="30"/>
      <c r="Y324" s="114"/>
      <c r="AB324" s="114"/>
      <c r="AE324" s="30"/>
      <c r="AF324" s="114"/>
      <c r="AI324" s="114"/>
      <c r="AL324" s="29"/>
      <c r="BG324" s="29"/>
      <c r="BN324" s="29"/>
    </row>
    <row r="325" spans="10:66" ht="12.75">
      <c r="J325" s="30"/>
      <c r="K325" s="33"/>
      <c r="L325" s="33"/>
      <c r="M325" s="33"/>
      <c r="Q325" s="30"/>
      <c r="U325" s="33"/>
      <c r="V325" s="33"/>
      <c r="W325" s="33"/>
      <c r="X325" s="30"/>
      <c r="Y325" s="114"/>
      <c r="AB325" s="114"/>
      <c r="AE325" s="30"/>
      <c r="AF325" s="114"/>
      <c r="AI325" s="114"/>
      <c r="AL325" s="29"/>
      <c r="BG325" s="29"/>
      <c r="BN325" s="29"/>
    </row>
    <row r="326" spans="10:66" ht="12.75">
      <c r="J326" s="30"/>
      <c r="K326" s="33"/>
      <c r="L326" s="33"/>
      <c r="M326" s="33"/>
      <c r="Q326" s="30"/>
      <c r="U326" s="33"/>
      <c r="V326" s="33"/>
      <c r="W326" s="33"/>
      <c r="X326" s="30"/>
      <c r="Y326" s="114"/>
      <c r="AB326" s="114"/>
      <c r="AE326" s="30"/>
      <c r="AF326" s="114"/>
      <c r="AI326" s="114"/>
      <c r="AL326" s="29"/>
      <c r="BG326" s="29"/>
      <c r="BN326" s="29"/>
    </row>
    <row r="327" spans="10:66" ht="12.75">
      <c r="J327" s="30"/>
      <c r="K327" s="33"/>
      <c r="L327" s="33"/>
      <c r="M327" s="33"/>
      <c r="Q327" s="30"/>
      <c r="U327" s="33"/>
      <c r="V327" s="33"/>
      <c r="W327" s="33"/>
      <c r="X327" s="30"/>
      <c r="Y327" s="114"/>
      <c r="AB327" s="114"/>
      <c r="AE327" s="30"/>
      <c r="AF327" s="114"/>
      <c r="AI327" s="114"/>
      <c r="AL327" s="29"/>
      <c r="BG327" s="29"/>
      <c r="BN327" s="29"/>
    </row>
    <row r="328" spans="10:66" ht="12.75">
      <c r="J328" s="30"/>
      <c r="K328" s="33"/>
      <c r="L328" s="33"/>
      <c r="M328" s="33"/>
      <c r="Q328" s="30"/>
      <c r="U328" s="33"/>
      <c r="V328" s="33"/>
      <c r="W328" s="33"/>
      <c r="X328" s="30"/>
      <c r="Y328" s="114"/>
      <c r="AB328" s="114"/>
      <c r="AE328" s="30"/>
      <c r="AF328" s="114"/>
      <c r="AI328" s="114"/>
      <c r="AL328" s="29"/>
      <c r="BG328" s="29"/>
      <c r="BN328" s="29"/>
    </row>
    <row r="329" spans="10:66" ht="12.75">
      <c r="J329" s="30"/>
      <c r="K329" s="33"/>
      <c r="L329" s="33"/>
      <c r="M329" s="33"/>
      <c r="Q329" s="30"/>
      <c r="U329" s="33"/>
      <c r="V329" s="33"/>
      <c r="W329" s="33"/>
      <c r="X329" s="30"/>
      <c r="Y329" s="114"/>
      <c r="AB329" s="114"/>
      <c r="AE329" s="30"/>
      <c r="AF329" s="114"/>
      <c r="AI329" s="114"/>
      <c r="AL329" s="29"/>
      <c r="BG329" s="29"/>
      <c r="BN329" s="29"/>
    </row>
    <row r="330" spans="10:66" ht="12.75">
      <c r="J330" s="30"/>
      <c r="K330" s="33"/>
      <c r="L330" s="33"/>
      <c r="M330" s="33"/>
      <c r="Q330" s="30"/>
      <c r="U330" s="33"/>
      <c r="V330" s="33"/>
      <c r="W330" s="33"/>
      <c r="X330" s="30"/>
      <c r="Y330" s="114"/>
      <c r="AB330" s="114"/>
      <c r="AE330" s="30"/>
      <c r="AF330" s="114"/>
      <c r="AI330" s="114"/>
      <c r="AL330" s="29"/>
      <c r="BG330" s="29"/>
      <c r="BN330" s="29"/>
    </row>
    <row r="331" spans="10:66" ht="12.75">
      <c r="J331" s="30"/>
      <c r="K331" s="33"/>
      <c r="L331" s="33"/>
      <c r="M331" s="33"/>
      <c r="Q331" s="30"/>
      <c r="U331" s="33"/>
      <c r="V331" s="33"/>
      <c r="W331" s="33"/>
      <c r="X331" s="30"/>
      <c r="Y331" s="114"/>
      <c r="AB331" s="114"/>
      <c r="AE331" s="30"/>
      <c r="AF331" s="114"/>
      <c r="AI331" s="114"/>
      <c r="AL331" s="29"/>
      <c r="BG331" s="29"/>
      <c r="BN331" s="29"/>
    </row>
    <row r="332" spans="10:66" ht="12.75">
      <c r="J332" s="30"/>
      <c r="K332" s="33"/>
      <c r="L332" s="33"/>
      <c r="M332" s="33"/>
      <c r="Q332" s="30"/>
      <c r="U332" s="33"/>
      <c r="V332" s="33"/>
      <c r="W332" s="33"/>
      <c r="X332" s="30"/>
      <c r="Y332" s="114"/>
      <c r="AB332" s="114"/>
      <c r="AE332" s="30"/>
      <c r="AF332" s="114"/>
      <c r="AI332" s="114"/>
      <c r="AL332" s="29"/>
      <c r="BG332" s="29"/>
      <c r="BN332" s="29"/>
    </row>
    <row r="333" spans="10:66" ht="12.75">
      <c r="J333" s="30"/>
      <c r="K333" s="33"/>
      <c r="L333" s="33"/>
      <c r="M333" s="33"/>
      <c r="Q333" s="30"/>
      <c r="U333" s="33"/>
      <c r="V333" s="33"/>
      <c r="W333" s="33"/>
      <c r="X333" s="30"/>
      <c r="Y333" s="114"/>
      <c r="AB333" s="114"/>
      <c r="AE333" s="30"/>
      <c r="AF333" s="114"/>
      <c r="AI333" s="114"/>
      <c r="AL333" s="29"/>
      <c r="BG333" s="29"/>
      <c r="BN333" s="29"/>
    </row>
    <row r="334" spans="10:66" ht="12.75">
      <c r="J334" s="30"/>
      <c r="K334" s="33"/>
      <c r="L334" s="33"/>
      <c r="M334" s="33"/>
      <c r="Q334" s="30"/>
      <c r="U334" s="33"/>
      <c r="V334" s="33"/>
      <c r="W334" s="33"/>
      <c r="X334" s="30"/>
      <c r="Y334" s="114"/>
      <c r="AB334" s="114"/>
      <c r="AE334" s="30"/>
      <c r="AF334" s="114"/>
      <c r="AI334" s="114"/>
      <c r="AL334" s="29"/>
      <c r="BG334" s="29"/>
      <c r="BN334" s="29"/>
    </row>
    <row r="335" spans="10:66" ht="12.75">
      <c r="J335" s="30"/>
      <c r="K335" s="33"/>
      <c r="L335" s="33"/>
      <c r="M335" s="33"/>
      <c r="Q335" s="30"/>
      <c r="U335" s="33"/>
      <c r="V335" s="33"/>
      <c r="W335" s="33"/>
      <c r="X335" s="30"/>
      <c r="Y335" s="114"/>
      <c r="AB335" s="114"/>
      <c r="AE335" s="30"/>
      <c r="AF335" s="114"/>
      <c r="AI335" s="114"/>
      <c r="AL335" s="29"/>
      <c r="BG335" s="29"/>
      <c r="BN335" s="29"/>
    </row>
    <row r="336" spans="10:66" ht="12.75">
      <c r="J336" s="30"/>
      <c r="K336" s="33"/>
      <c r="L336" s="33"/>
      <c r="M336" s="33"/>
      <c r="Q336" s="30"/>
      <c r="U336" s="33"/>
      <c r="V336" s="33"/>
      <c r="W336" s="33"/>
      <c r="X336" s="30"/>
      <c r="Y336" s="114"/>
      <c r="AB336" s="114"/>
      <c r="AE336" s="30"/>
      <c r="AF336" s="114"/>
      <c r="AI336" s="114"/>
      <c r="AL336" s="29"/>
      <c r="BG336" s="29"/>
      <c r="BN336" s="29"/>
    </row>
    <row r="337" spans="10:66" ht="12.75">
      <c r="J337" s="30"/>
      <c r="K337" s="33"/>
      <c r="L337" s="33"/>
      <c r="M337" s="33"/>
      <c r="Q337" s="30"/>
      <c r="U337" s="33"/>
      <c r="V337" s="33"/>
      <c r="W337" s="33"/>
      <c r="X337" s="30"/>
      <c r="Y337" s="114"/>
      <c r="AB337" s="114"/>
      <c r="AE337" s="30"/>
      <c r="AF337" s="114"/>
      <c r="AI337" s="114"/>
      <c r="AL337" s="29"/>
      <c r="BG337" s="29"/>
      <c r="BN337" s="29"/>
    </row>
    <row r="338" spans="10:66" ht="12.75">
      <c r="J338" s="30"/>
      <c r="K338" s="33"/>
      <c r="L338" s="33"/>
      <c r="M338" s="33"/>
      <c r="Q338" s="30"/>
      <c r="U338" s="33"/>
      <c r="V338" s="33"/>
      <c r="W338" s="33"/>
      <c r="X338" s="30"/>
      <c r="Y338" s="114"/>
      <c r="AB338" s="114"/>
      <c r="AE338" s="30"/>
      <c r="AF338" s="114"/>
      <c r="AI338" s="114"/>
      <c r="AL338" s="29"/>
      <c r="BG338" s="29"/>
      <c r="BN338" s="29"/>
    </row>
    <row r="339" spans="10:66" ht="12.75">
      <c r="J339" s="30"/>
      <c r="K339" s="33"/>
      <c r="L339" s="33"/>
      <c r="M339" s="33"/>
      <c r="Q339" s="30"/>
      <c r="U339" s="33"/>
      <c r="V339" s="33"/>
      <c r="W339" s="33"/>
      <c r="X339" s="30"/>
      <c r="Y339" s="114"/>
      <c r="AB339" s="114"/>
      <c r="AE339" s="30"/>
      <c r="AF339" s="114"/>
      <c r="AI339" s="114"/>
      <c r="AL339" s="29"/>
      <c r="BG339" s="29"/>
      <c r="BN339" s="29"/>
    </row>
    <row r="340" spans="10:66" ht="12.75">
      <c r="J340" s="30"/>
      <c r="K340" s="33"/>
      <c r="L340" s="33"/>
      <c r="M340" s="33"/>
      <c r="Q340" s="30"/>
      <c r="U340" s="33"/>
      <c r="V340" s="33"/>
      <c r="W340" s="33"/>
      <c r="X340" s="30"/>
      <c r="Y340" s="114"/>
      <c r="AB340" s="114"/>
      <c r="AE340" s="30"/>
      <c r="AF340" s="114"/>
      <c r="AI340" s="114"/>
      <c r="AL340" s="29"/>
      <c r="BG340" s="29"/>
      <c r="BN340" s="29"/>
    </row>
    <row r="341" spans="10:66" ht="12.75">
      <c r="J341" s="30"/>
      <c r="K341" s="33"/>
      <c r="L341" s="33"/>
      <c r="M341" s="33"/>
      <c r="Q341" s="30"/>
      <c r="U341" s="33"/>
      <c r="V341" s="33"/>
      <c r="W341" s="33"/>
      <c r="X341" s="30"/>
      <c r="Y341" s="114"/>
      <c r="AB341" s="114"/>
      <c r="AE341" s="30"/>
      <c r="AF341" s="114"/>
      <c r="AI341" s="114"/>
      <c r="AL341" s="29"/>
      <c r="BG341" s="29"/>
      <c r="BN341" s="29"/>
    </row>
    <row r="342" spans="10:66" ht="12.75">
      <c r="J342" s="30"/>
      <c r="K342" s="33"/>
      <c r="L342" s="33"/>
      <c r="M342" s="33"/>
      <c r="Q342" s="30"/>
      <c r="U342" s="33"/>
      <c r="V342" s="33"/>
      <c r="W342" s="33"/>
      <c r="X342" s="30"/>
      <c r="Y342" s="114"/>
      <c r="AB342" s="114"/>
      <c r="AE342" s="30"/>
      <c r="AF342" s="114"/>
      <c r="AI342" s="114"/>
      <c r="AL342" s="29"/>
      <c r="BG342" s="29"/>
      <c r="BN342" s="29"/>
    </row>
    <row r="343" spans="10:66" ht="12.75">
      <c r="J343" s="30"/>
      <c r="K343" s="33"/>
      <c r="L343" s="33"/>
      <c r="M343" s="33"/>
      <c r="Q343" s="30"/>
      <c r="U343" s="33"/>
      <c r="V343" s="33"/>
      <c r="W343" s="33"/>
      <c r="X343" s="30"/>
      <c r="Y343" s="114"/>
      <c r="AB343" s="114"/>
      <c r="AE343" s="30"/>
      <c r="AF343" s="114"/>
      <c r="AI343" s="114"/>
      <c r="AL343" s="29"/>
      <c r="BG343" s="29"/>
      <c r="BN343" s="29"/>
    </row>
    <row r="344" spans="10:66" ht="12.75">
      <c r="J344" s="30"/>
      <c r="K344" s="33"/>
      <c r="L344" s="33"/>
      <c r="M344" s="33"/>
      <c r="Q344" s="30"/>
      <c r="U344" s="33"/>
      <c r="V344" s="33"/>
      <c r="W344" s="33"/>
      <c r="X344" s="30"/>
      <c r="Y344" s="114"/>
      <c r="AB344" s="114"/>
      <c r="AE344" s="30"/>
      <c r="AF344" s="114"/>
      <c r="AI344" s="114"/>
      <c r="AL344" s="29"/>
      <c r="BG344" s="29"/>
      <c r="BN344" s="29"/>
    </row>
    <row r="345" spans="10:66" ht="12.75">
      <c r="J345" s="30"/>
      <c r="K345" s="33"/>
      <c r="L345" s="33"/>
      <c r="M345" s="33"/>
      <c r="Q345" s="30"/>
      <c r="U345" s="33"/>
      <c r="V345" s="33"/>
      <c r="W345" s="33"/>
      <c r="X345" s="30"/>
      <c r="Y345" s="114"/>
      <c r="AB345" s="114"/>
      <c r="AE345" s="30"/>
      <c r="AF345" s="114"/>
      <c r="AI345" s="114"/>
      <c r="AL345" s="29"/>
      <c r="BG345" s="29"/>
      <c r="BN345" s="29"/>
    </row>
    <row r="346" spans="10:66" ht="12.75">
      <c r="J346" s="30"/>
      <c r="K346" s="33"/>
      <c r="L346" s="33"/>
      <c r="M346" s="33"/>
      <c r="Q346" s="30"/>
      <c r="U346" s="33"/>
      <c r="V346" s="33"/>
      <c r="W346" s="33"/>
      <c r="X346" s="30"/>
      <c r="Y346" s="114"/>
      <c r="AB346" s="114"/>
      <c r="AE346" s="30"/>
      <c r="AF346" s="114"/>
      <c r="AI346" s="114"/>
      <c r="AL346" s="29"/>
      <c r="BG346" s="29"/>
      <c r="BN346" s="29"/>
    </row>
    <row r="347" spans="10:66" ht="12.75">
      <c r="J347" s="30"/>
      <c r="K347" s="33"/>
      <c r="L347" s="33"/>
      <c r="M347" s="33"/>
      <c r="Q347" s="30"/>
      <c r="U347" s="33"/>
      <c r="V347" s="33"/>
      <c r="W347" s="33"/>
      <c r="X347" s="30"/>
      <c r="Y347" s="114"/>
      <c r="AB347" s="114"/>
      <c r="AE347" s="30"/>
      <c r="AF347" s="114"/>
      <c r="AI347" s="114"/>
      <c r="AL347" s="29"/>
      <c r="BG347" s="29"/>
      <c r="BN347" s="29"/>
    </row>
    <row r="348" spans="10:66" ht="12.75">
      <c r="J348" s="30"/>
      <c r="K348" s="33"/>
      <c r="L348" s="33"/>
      <c r="M348" s="33"/>
      <c r="Q348" s="30"/>
      <c r="U348" s="33"/>
      <c r="V348" s="33"/>
      <c r="W348" s="33"/>
      <c r="X348" s="30"/>
      <c r="Y348" s="114"/>
      <c r="AB348" s="114"/>
      <c r="AE348" s="30"/>
      <c r="AF348" s="114"/>
      <c r="AI348" s="114"/>
      <c r="AL348" s="29"/>
      <c r="BG348" s="29"/>
      <c r="BN348" s="29"/>
    </row>
    <row r="349" spans="10:66" ht="12.75">
      <c r="J349" s="30"/>
      <c r="K349" s="33"/>
      <c r="L349" s="33"/>
      <c r="M349" s="33"/>
      <c r="Q349" s="30"/>
      <c r="U349" s="33"/>
      <c r="V349" s="33"/>
      <c r="W349" s="33"/>
      <c r="X349" s="30"/>
      <c r="Y349" s="114"/>
      <c r="AB349" s="114"/>
      <c r="AE349" s="30"/>
      <c r="AF349" s="114"/>
      <c r="AI349" s="114"/>
      <c r="AL349" s="29"/>
      <c r="BG349" s="29"/>
      <c r="BN349" s="29"/>
    </row>
    <row r="350" spans="10:66" ht="12.75">
      <c r="J350" s="30"/>
      <c r="K350" s="33"/>
      <c r="L350" s="33"/>
      <c r="M350" s="33"/>
      <c r="Q350" s="30"/>
      <c r="U350" s="33"/>
      <c r="V350" s="33"/>
      <c r="W350" s="33"/>
      <c r="X350" s="30"/>
      <c r="Y350" s="114"/>
      <c r="AB350" s="114"/>
      <c r="AE350" s="30"/>
      <c r="AF350" s="114"/>
      <c r="AI350" s="114"/>
      <c r="AL350" s="29"/>
      <c r="BG350" s="29"/>
      <c r="BN350" s="29"/>
    </row>
    <row r="351" spans="10:66" ht="12.75">
      <c r="J351" s="30"/>
      <c r="K351" s="33"/>
      <c r="L351" s="33"/>
      <c r="M351" s="33"/>
      <c r="Q351" s="30"/>
      <c r="U351" s="33"/>
      <c r="V351" s="33"/>
      <c r="W351" s="33"/>
      <c r="X351" s="30"/>
      <c r="Y351" s="114"/>
      <c r="AB351" s="114"/>
      <c r="AE351" s="30"/>
      <c r="AF351" s="114"/>
      <c r="AI351" s="114"/>
      <c r="AL351" s="29"/>
      <c r="BG351" s="29"/>
      <c r="BN351" s="29"/>
    </row>
    <row r="352" spans="10:66" ht="12.75">
      <c r="J352" s="30"/>
      <c r="K352" s="33"/>
      <c r="L352" s="33"/>
      <c r="M352" s="33"/>
      <c r="Q352" s="30"/>
      <c r="U352" s="33"/>
      <c r="V352" s="33"/>
      <c r="W352" s="33"/>
      <c r="X352" s="30"/>
      <c r="Y352" s="114"/>
      <c r="AB352" s="114"/>
      <c r="AE352" s="30"/>
      <c r="AF352" s="114"/>
      <c r="AI352" s="114"/>
      <c r="AL352" s="29"/>
      <c r="BG352" s="29"/>
      <c r="BN352" s="29"/>
    </row>
    <row r="353" spans="10:66" ht="12.75">
      <c r="J353" s="30"/>
      <c r="K353" s="33"/>
      <c r="L353" s="33"/>
      <c r="M353" s="33"/>
      <c r="Q353" s="30"/>
      <c r="U353" s="33"/>
      <c r="V353" s="33"/>
      <c r="W353" s="33"/>
      <c r="X353" s="30"/>
      <c r="Y353" s="114"/>
      <c r="AB353" s="114"/>
      <c r="AE353" s="30"/>
      <c r="AF353" s="114"/>
      <c r="AI353" s="114"/>
      <c r="AL353" s="29"/>
      <c r="BG353" s="29"/>
      <c r="BN353" s="29"/>
    </row>
    <row r="354" spans="10:66" ht="12.75">
      <c r="J354" s="30"/>
      <c r="K354" s="33"/>
      <c r="L354" s="33"/>
      <c r="M354" s="33"/>
      <c r="Q354" s="30"/>
      <c r="U354" s="33"/>
      <c r="V354" s="33"/>
      <c r="W354" s="33"/>
      <c r="X354" s="30"/>
      <c r="Y354" s="114"/>
      <c r="AB354" s="114"/>
      <c r="AE354" s="30"/>
      <c r="AF354" s="114"/>
      <c r="AI354" s="114"/>
      <c r="AL354" s="29"/>
      <c r="BG354" s="29"/>
      <c r="BN354" s="29"/>
    </row>
    <row r="355" spans="10:66" ht="12.75">
      <c r="J355" s="30"/>
      <c r="K355" s="33"/>
      <c r="L355" s="33"/>
      <c r="M355" s="33"/>
      <c r="Q355" s="30"/>
      <c r="U355" s="33"/>
      <c r="V355" s="33"/>
      <c r="W355" s="33"/>
      <c r="X355" s="30"/>
      <c r="Y355" s="114"/>
      <c r="AB355" s="114"/>
      <c r="AE355" s="30"/>
      <c r="AF355" s="114"/>
      <c r="AI355" s="114"/>
      <c r="AL355" s="29"/>
      <c r="BG355" s="29"/>
      <c r="BN355" s="29"/>
    </row>
    <row r="356" spans="10:66" ht="12.75">
      <c r="J356" s="30"/>
      <c r="K356" s="33"/>
      <c r="L356" s="33"/>
      <c r="M356" s="33"/>
      <c r="Q356" s="30"/>
      <c r="U356" s="33"/>
      <c r="V356" s="33"/>
      <c r="W356" s="33"/>
      <c r="X356" s="30"/>
      <c r="Y356" s="114"/>
      <c r="AB356" s="114"/>
      <c r="AE356" s="30"/>
      <c r="AF356" s="114"/>
      <c r="AI356" s="114"/>
      <c r="AL356" s="29"/>
      <c r="BG356" s="29"/>
      <c r="BN356" s="29"/>
    </row>
    <row r="357" spans="10:66" ht="12.75">
      <c r="J357" s="30"/>
      <c r="K357" s="33"/>
      <c r="L357" s="33"/>
      <c r="M357" s="33"/>
      <c r="Q357" s="30"/>
      <c r="U357" s="33"/>
      <c r="V357" s="33"/>
      <c r="W357" s="33"/>
      <c r="X357" s="30"/>
      <c r="Y357" s="114"/>
      <c r="AB357" s="114"/>
      <c r="AE357" s="30"/>
      <c r="AF357" s="114"/>
      <c r="AI357" s="114"/>
      <c r="AL357" s="29"/>
      <c r="BG357" s="29"/>
      <c r="BN357" s="29"/>
    </row>
    <row r="358" spans="10:66" ht="12.75">
      <c r="J358" s="30"/>
      <c r="K358" s="33"/>
      <c r="L358" s="33"/>
      <c r="M358" s="33"/>
      <c r="Q358" s="30"/>
      <c r="U358" s="33"/>
      <c r="V358" s="33"/>
      <c r="W358" s="33"/>
      <c r="X358" s="30"/>
      <c r="Y358" s="114"/>
      <c r="AB358" s="114"/>
      <c r="AE358" s="30"/>
      <c r="AF358" s="114"/>
      <c r="AI358" s="114"/>
      <c r="AL358" s="29"/>
      <c r="BG358" s="29"/>
      <c r="BN358" s="29"/>
    </row>
    <row r="359" spans="10:66" ht="12.75">
      <c r="J359" s="30"/>
      <c r="K359" s="33"/>
      <c r="L359" s="33"/>
      <c r="M359" s="33"/>
      <c r="Q359" s="30"/>
      <c r="U359" s="33"/>
      <c r="V359" s="33"/>
      <c r="W359" s="33"/>
      <c r="X359" s="30"/>
      <c r="Y359" s="114"/>
      <c r="AB359" s="114"/>
      <c r="AE359" s="30"/>
      <c r="AF359" s="114"/>
      <c r="AI359" s="114"/>
      <c r="AL359" s="29"/>
      <c r="BG359" s="29"/>
      <c r="BN359" s="29"/>
    </row>
    <row r="360" spans="10:66" ht="12.75">
      <c r="J360" s="30"/>
      <c r="K360" s="33"/>
      <c r="L360" s="33"/>
      <c r="M360" s="33"/>
      <c r="Q360" s="30"/>
      <c r="U360" s="33"/>
      <c r="V360" s="33"/>
      <c r="W360" s="33"/>
      <c r="X360" s="30"/>
      <c r="Y360" s="114"/>
      <c r="AB360" s="114"/>
      <c r="AE360" s="30"/>
      <c r="AF360" s="114"/>
      <c r="AI360" s="114"/>
      <c r="AL360" s="29"/>
      <c r="BG360" s="29"/>
      <c r="BN360" s="29"/>
    </row>
    <row r="361" spans="10:66" ht="12.75">
      <c r="J361" s="30"/>
      <c r="K361" s="33"/>
      <c r="L361" s="33"/>
      <c r="M361" s="33"/>
      <c r="Q361" s="30"/>
      <c r="U361" s="33"/>
      <c r="V361" s="33"/>
      <c r="W361" s="33"/>
      <c r="X361" s="30"/>
      <c r="Y361" s="114"/>
      <c r="AB361" s="114"/>
      <c r="AE361" s="30"/>
      <c r="AF361" s="114"/>
      <c r="AI361" s="114"/>
      <c r="AL361" s="29"/>
      <c r="BG361" s="29"/>
      <c r="BN361" s="29"/>
    </row>
    <row r="362" spans="10:66" ht="12.75">
      <c r="J362" s="30"/>
      <c r="K362" s="33"/>
      <c r="L362" s="33"/>
      <c r="M362" s="33"/>
      <c r="Q362" s="30"/>
      <c r="U362" s="33"/>
      <c r="V362" s="33"/>
      <c r="W362" s="33"/>
      <c r="X362" s="30"/>
      <c r="Y362" s="114"/>
      <c r="AB362" s="114"/>
      <c r="AE362" s="30"/>
      <c r="AF362" s="114"/>
      <c r="AI362" s="114"/>
      <c r="AL362" s="29"/>
      <c r="BG362" s="29"/>
      <c r="BN362" s="29"/>
    </row>
    <row r="363" spans="10:66" ht="12.75">
      <c r="J363" s="30"/>
      <c r="K363" s="33"/>
      <c r="L363" s="33"/>
      <c r="M363" s="33"/>
      <c r="Q363" s="30"/>
      <c r="U363" s="33"/>
      <c r="V363" s="33"/>
      <c r="W363" s="33"/>
      <c r="X363" s="30"/>
      <c r="Y363" s="114"/>
      <c r="AB363" s="114"/>
      <c r="AE363" s="30"/>
      <c r="AF363" s="114"/>
      <c r="AI363" s="114"/>
      <c r="AL363" s="29"/>
      <c r="BG363" s="29"/>
      <c r="BN363" s="29"/>
    </row>
    <row r="364" spans="10:66" ht="12.75">
      <c r="J364" s="30"/>
      <c r="K364" s="33"/>
      <c r="L364" s="33"/>
      <c r="M364" s="33"/>
      <c r="Q364" s="30"/>
      <c r="U364" s="33"/>
      <c r="V364" s="33"/>
      <c r="W364" s="33"/>
      <c r="X364" s="30"/>
      <c r="Y364" s="114"/>
      <c r="AB364" s="114"/>
      <c r="AE364" s="30"/>
      <c r="AF364" s="114"/>
      <c r="AI364" s="114"/>
      <c r="AL364" s="29"/>
      <c r="BG364" s="29"/>
      <c r="BN364" s="29"/>
    </row>
    <row r="365" spans="10:66" ht="12.75">
      <c r="J365" s="30"/>
      <c r="K365" s="33"/>
      <c r="L365" s="33"/>
      <c r="M365" s="33"/>
      <c r="Q365" s="30"/>
      <c r="U365" s="33"/>
      <c r="V365" s="33"/>
      <c r="W365" s="33"/>
      <c r="X365" s="30"/>
      <c r="Y365" s="114"/>
      <c r="AB365" s="114"/>
      <c r="AE365" s="30"/>
      <c r="AF365" s="114"/>
      <c r="AI365" s="114"/>
      <c r="AL365" s="29"/>
      <c r="BG365" s="29"/>
      <c r="BN365" s="29"/>
    </row>
    <row r="366" spans="10:66" ht="12.75">
      <c r="J366" s="30"/>
      <c r="K366" s="33"/>
      <c r="L366" s="33"/>
      <c r="M366" s="33"/>
      <c r="Q366" s="30"/>
      <c r="U366" s="33"/>
      <c r="V366" s="33"/>
      <c r="W366" s="33"/>
      <c r="X366" s="30"/>
      <c r="Y366" s="114"/>
      <c r="AB366" s="114"/>
      <c r="AE366" s="30"/>
      <c r="AF366" s="114"/>
      <c r="AI366" s="114"/>
      <c r="AL366" s="29"/>
      <c r="BG366" s="29"/>
      <c r="BN366" s="29"/>
    </row>
    <row r="367" spans="10:66" ht="12.75">
      <c r="J367" s="30"/>
      <c r="K367" s="33"/>
      <c r="L367" s="33"/>
      <c r="M367" s="33"/>
      <c r="Q367" s="30"/>
      <c r="U367" s="33"/>
      <c r="V367" s="33"/>
      <c r="W367" s="33"/>
      <c r="X367" s="30"/>
      <c r="Y367" s="114"/>
      <c r="AB367" s="114"/>
      <c r="AE367" s="30"/>
      <c r="AF367" s="114"/>
      <c r="AI367" s="114"/>
      <c r="AL367" s="29"/>
      <c r="BG367" s="29"/>
      <c r="BN367" s="29"/>
    </row>
    <row r="368" spans="10:66" ht="12.75">
      <c r="J368" s="30"/>
      <c r="K368" s="33"/>
      <c r="L368" s="33"/>
      <c r="M368" s="33"/>
      <c r="Q368" s="30"/>
      <c r="U368" s="33"/>
      <c r="V368" s="33"/>
      <c r="W368" s="33"/>
      <c r="X368" s="30"/>
      <c r="Y368" s="114"/>
      <c r="AB368" s="114"/>
      <c r="AE368" s="30"/>
      <c r="AF368" s="114"/>
      <c r="AI368" s="114"/>
      <c r="AL368" s="29"/>
      <c r="BG368" s="29"/>
      <c r="BN368" s="29"/>
    </row>
    <row r="369" spans="10:66" ht="12.75">
      <c r="J369" s="30"/>
      <c r="K369" s="33"/>
      <c r="L369" s="33"/>
      <c r="M369" s="33"/>
      <c r="Q369" s="30"/>
      <c r="U369" s="33"/>
      <c r="V369" s="33"/>
      <c r="W369" s="33"/>
      <c r="X369" s="30"/>
      <c r="Y369" s="114"/>
      <c r="AB369" s="114"/>
      <c r="AE369" s="30"/>
      <c r="AF369" s="114"/>
      <c r="AI369" s="114"/>
      <c r="AL369" s="29"/>
      <c r="BG369" s="29"/>
      <c r="BN369" s="29"/>
    </row>
    <row r="370" spans="10:66" ht="12.75">
      <c r="J370" s="30"/>
      <c r="K370" s="33"/>
      <c r="L370" s="33"/>
      <c r="M370" s="33"/>
      <c r="Q370" s="30"/>
      <c r="U370" s="33"/>
      <c r="V370" s="33"/>
      <c r="W370" s="33"/>
      <c r="X370" s="30"/>
      <c r="Y370" s="114"/>
      <c r="AB370" s="114"/>
      <c r="AE370" s="30"/>
      <c r="AF370" s="114"/>
      <c r="AI370" s="114"/>
      <c r="AL370" s="29"/>
      <c r="BG370" s="29"/>
      <c r="BN370" s="29"/>
    </row>
    <row r="371" spans="10:66" ht="12.75">
      <c r="J371" s="30"/>
      <c r="K371" s="33"/>
      <c r="L371" s="33"/>
      <c r="M371" s="33"/>
      <c r="Q371" s="30"/>
      <c r="U371" s="33"/>
      <c r="V371" s="33"/>
      <c r="W371" s="33"/>
      <c r="X371" s="30"/>
      <c r="Y371" s="114"/>
      <c r="AB371" s="114"/>
      <c r="AE371" s="30"/>
      <c r="AF371" s="114"/>
      <c r="AI371" s="114"/>
      <c r="AL371" s="29"/>
      <c r="BG371" s="29"/>
      <c r="BN371" s="29"/>
    </row>
    <row r="372" spans="10:66" ht="12.75">
      <c r="J372" s="30"/>
      <c r="K372" s="33"/>
      <c r="L372" s="33"/>
      <c r="M372" s="33"/>
      <c r="Q372" s="30"/>
      <c r="U372" s="33"/>
      <c r="V372" s="33"/>
      <c r="W372" s="33"/>
      <c r="X372" s="30"/>
      <c r="Y372" s="114"/>
      <c r="AB372" s="114"/>
      <c r="AE372" s="30"/>
      <c r="AF372" s="114"/>
      <c r="AI372" s="114"/>
      <c r="AL372" s="29"/>
      <c r="BG372" s="29"/>
      <c r="BN372" s="29"/>
    </row>
    <row r="373" spans="10:66" ht="12.75">
      <c r="J373" s="30"/>
      <c r="K373" s="33"/>
      <c r="L373" s="33"/>
      <c r="M373" s="33"/>
      <c r="Q373" s="30"/>
      <c r="U373" s="33"/>
      <c r="V373" s="33"/>
      <c r="W373" s="33"/>
      <c r="X373" s="30"/>
      <c r="Y373" s="114"/>
      <c r="AB373" s="114"/>
      <c r="AE373" s="30"/>
      <c r="AF373" s="114"/>
      <c r="AI373" s="114"/>
      <c r="AL373" s="29"/>
      <c r="BG373" s="29"/>
      <c r="BN373" s="29"/>
    </row>
    <row r="374" spans="10:66" ht="12.75">
      <c r="J374" s="30"/>
      <c r="K374" s="33"/>
      <c r="L374" s="33"/>
      <c r="M374" s="33"/>
      <c r="Q374" s="30"/>
      <c r="U374" s="33"/>
      <c r="V374" s="33"/>
      <c r="W374" s="33"/>
      <c r="X374" s="30"/>
      <c r="Y374" s="114"/>
      <c r="AB374" s="114"/>
      <c r="AE374" s="30"/>
      <c r="AF374" s="114"/>
      <c r="AI374" s="114"/>
      <c r="AL374" s="29"/>
      <c r="BG374" s="29"/>
      <c r="BN374" s="29"/>
    </row>
    <row r="375" spans="10:66" ht="12.75">
      <c r="J375" s="30"/>
      <c r="K375" s="33"/>
      <c r="L375" s="33"/>
      <c r="M375" s="33"/>
      <c r="Q375" s="30"/>
      <c r="U375" s="33"/>
      <c r="V375" s="33"/>
      <c r="W375" s="33"/>
      <c r="X375" s="30"/>
      <c r="Y375" s="114"/>
      <c r="AB375" s="114"/>
      <c r="AE375" s="30"/>
      <c r="AF375" s="114"/>
      <c r="AI375" s="114"/>
      <c r="AL375" s="29"/>
      <c r="BG375" s="29"/>
      <c r="BN375" s="29"/>
    </row>
    <row r="376" spans="10:66" ht="12.75">
      <c r="J376" s="30"/>
      <c r="K376" s="33"/>
      <c r="L376" s="33"/>
      <c r="M376" s="33"/>
      <c r="Q376" s="30"/>
      <c r="U376" s="33"/>
      <c r="V376" s="33"/>
      <c r="W376" s="33"/>
      <c r="X376" s="30"/>
      <c r="Y376" s="114"/>
      <c r="AB376" s="114"/>
      <c r="AE376" s="30"/>
      <c r="AF376" s="114"/>
      <c r="AI376" s="114"/>
      <c r="AL376" s="29"/>
      <c r="BG376" s="29"/>
      <c r="BN376" s="29"/>
    </row>
    <row r="377" spans="10:66" ht="12.75">
      <c r="J377" s="30"/>
      <c r="K377" s="33"/>
      <c r="L377" s="33"/>
      <c r="M377" s="33"/>
      <c r="Q377" s="30"/>
      <c r="U377" s="33"/>
      <c r="V377" s="33"/>
      <c r="W377" s="33"/>
      <c r="X377" s="30"/>
      <c r="Y377" s="114"/>
      <c r="AB377" s="114"/>
      <c r="AE377" s="30"/>
      <c r="AF377" s="114"/>
      <c r="AI377" s="114"/>
      <c r="AL377" s="29"/>
      <c r="BG377" s="29"/>
      <c r="BN377" s="29"/>
    </row>
    <row r="378" spans="10:66" ht="12.75">
      <c r="J378" s="30"/>
      <c r="K378" s="33"/>
      <c r="L378" s="33"/>
      <c r="M378" s="33"/>
      <c r="Q378" s="30"/>
      <c r="U378" s="33"/>
      <c r="V378" s="33"/>
      <c r="W378" s="33"/>
      <c r="X378" s="30"/>
      <c r="Y378" s="114"/>
      <c r="AB378" s="114"/>
      <c r="AE378" s="30"/>
      <c r="AF378" s="114"/>
      <c r="AI378" s="114"/>
      <c r="AL378" s="29"/>
      <c r="BG378" s="29"/>
      <c r="BN378" s="29"/>
    </row>
    <row r="379" spans="10:66" ht="12.75">
      <c r="J379" s="30"/>
      <c r="K379" s="33"/>
      <c r="L379" s="33"/>
      <c r="M379" s="33"/>
      <c r="Q379" s="30"/>
      <c r="U379" s="33"/>
      <c r="V379" s="33"/>
      <c r="W379" s="33"/>
      <c r="X379" s="30"/>
      <c r="Y379" s="114"/>
      <c r="AB379" s="114"/>
      <c r="AE379" s="30"/>
      <c r="AF379" s="114"/>
      <c r="AI379" s="114"/>
      <c r="AL379" s="29"/>
      <c r="BG379" s="29"/>
      <c r="BN379" s="29"/>
    </row>
    <row r="380" spans="10:66" ht="12.75">
      <c r="J380" s="30"/>
      <c r="K380" s="33"/>
      <c r="L380" s="33"/>
      <c r="M380" s="33"/>
      <c r="Q380" s="30"/>
      <c r="U380" s="33"/>
      <c r="V380" s="33"/>
      <c r="W380" s="33"/>
      <c r="X380" s="30"/>
      <c r="Y380" s="114"/>
      <c r="AB380" s="114"/>
      <c r="AE380" s="30"/>
      <c r="AF380" s="114"/>
      <c r="AI380" s="114"/>
      <c r="AL380" s="29"/>
      <c r="BG380" s="29"/>
      <c r="BN380" s="29"/>
    </row>
    <row r="381" spans="10:66" ht="12.75">
      <c r="J381" s="30"/>
      <c r="K381" s="33"/>
      <c r="L381" s="33"/>
      <c r="M381" s="33"/>
      <c r="Q381" s="30"/>
      <c r="U381" s="33"/>
      <c r="V381" s="33"/>
      <c r="W381" s="33"/>
      <c r="X381" s="30"/>
      <c r="Y381" s="114"/>
      <c r="AB381" s="114"/>
      <c r="AE381" s="30"/>
      <c r="AF381" s="114"/>
      <c r="AI381" s="114"/>
      <c r="AL381" s="29"/>
      <c r="BG381" s="29"/>
      <c r="BN381" s="29"/>
    </row>
    <row r="382" spans="10:66" ht="12.75">
      <c r="J382" s="30"/>
      <c r="K382" s="33"/>
      <c r="L382" s="33"/>
      <c r="M382" s="33"/>
      <c r="Q382" s="30"/>
      <c r="U382" s="33"/>
      <c r="V382" s="33"/>
      <c r="W382" s="33"/>
      <c r="X382" s="30"/>
      <c r="Y382" s="114"/>
      <c r="AB382" s="114"/>
      <c r="AE382" s="30"/>
      <c r="AF382" s="114"/>
      <c r="AI382" s="114"/>
      <c r="AL382" s="29"/>
      <c r="BG382" s="29"/>
      <c r="BN382" s="29"/>
    </row>
    <row r="383" spans="10:66" ht="12.75">
      <c r="J383" s="30"/>
      <c r="K383" s="33"/>
      <c r="L383" s="33"/>
      <c r="M383" s="33"/>
      <c r="Q383" s="30"/>
      <c r="U383" s="33"/>
      <c r="V383" s="33"/>
      <c r="W383" s="33"/>
      <c r="X383" s="30"/>
      <c r="Y383" s="114"/>
      <c r="AB383" s="114"/>
      <c r="AE383" s="30"/>
      <c r="AF383" s="114"/>
      <c r="AI383" s="114"/>
      <c r="AL383" s="29"/>
      <c r="BG383" s="29"/>
      <c r="BN383" s="29"/>
    </row>
    <row r="384" spans="10:66" ht="12.75">
      <c r="J384" s="30"/>
      <c r="K384" s="33"/>
      <c r="L384" s="33"/>
      <c r="M384" s="33"/>
      <c r="Q384" s="30"/>
      <c r="U384" s="33"/>
      <c r="V384" s="33"/>
      <c r="W384" s="33"/>
      <c r="X384" s="30"/>
      <c r="Y384" s="114"/>
      <c r="AB384" s="114"/>
      <c r="AE384" s="30"/>
      <c r="AF384" s="114"/>
      <c r="AI384" s="114"/>
      <c r="AL384" s="29"/>
      <c r="BG384" s="29"/>
      <c r="BN384" s="29"/>
    </row>
    <row r="385" spans="10:66" ht="12.75">
      <c r="J385" s="30"/>
      <c r="K385" s="33"/>
      <c r="L385" s="33"/>
      <c r="M385" s="33"/>
      <c r="Q385" s="30"/>
      <c r="U385" s="33"/>
      <c r="V385" s="33"/>
      <c r="W385" s="33"/>
      <c r="X385" s="30"/>
      <c r="Y385" s="114"/>
      <c r="AB385" s="114"/>
      <c r="AE385" s="30"/>
      <c r="AF385" s="114"/>
      <c r="AI385" s="114"/>
      <c r="AL385" s="29"/>
      <c r="BG385" s="29"/>
      <c r="BN385" s="29"/>
    </row>
    <row r="386" spans="10:66" ht="12.75">
      <c r="J386" s="30"/>
      <c r="K386" s="33"/>
      <c r="L386" s="33"/>
      <c r="M386" s="33"/>
      <c r="Q386" s="30"/>
      <c r="U386" s="33"/>
      <c r="V386" s="33"/>
      <c r="W386" s="33"/>
      <c r="X386" s="30"/>
      <c r="Y386" s="114"/>
      <c r="AB386" s="114"/>
      <c r="AE386" s="30"/>
      <c r="AF386" s="114"/>
      <c r="AI386" s="114"/>
      <c r="AL386" s="29"/>
      <c r="BG386" s="29"/>
      <c r="BN386" s="29"/>
    </row>
    <row r="387" spans="10:66" ht="12.75">
      <c r="J387" s="30"/>
      <c r="K387" s="33"/>
      <c r="L387" s="33"/>
      <c r="M387" s="33"/>
      <c r="Q387" s="30"/>
      <c r="U387" s="33"/>
      <c r="V387" s="33"/>
      <c r="W387" s="33"/>
      <c r="X387" s="30"/>
      <c r="Y387" s="114"/>
      <c r="AB387" s="114"/>
      <c r="AE387" s="30"/>
      <c r="AF387" s="114"/>
      <c r="AI387" s="114"/>
      <c r="AL387" s="29"/>
      <c r="BG387" s="29"/>
      <c r="BN387" s="29"/>
    </row>
    <row r="388" spans="10:66" ht="12.75">
      <c r="J388" s="30"/>
      <c r="K388" s="33"/>
      <c r="L388" s="33"/>
      <c r="M388" s="33"/>
      <c r="Q388" s="30"/>
      <c r="U388" s="33"/>
      <c r="V388" s="33"/>
      <c r="W388" s="33"/>
      <c r="X388" s="30"/>
      <c r="Y388" s="114"/>
      <c r="AB388" s="114"/>
      <c r="AE388" s="30"/>
      <c r="AF388" s="114"/>
      <c r="AI388" s="114"/>
      <c r="AL388" s="29"/>
      <c r="BG388" s="29"/>
      <c r="BN388" s="29"/>
    </row>
    <row r="389" spans="10:66" ht="12.75">
      <c r="J389" s="30"/>
      <c r="K389" s="33"/>
      <c r="L389" s="33"/>
      <c r="M389" s="33"/>
      <c r="Q389" s="30"/>
      <c r="U389" s="33"/>
      <c r="V389" s="33"/>
      <c r="W389" s="33"/>
      <c r="X389" s="30"/>
      <c r="Y389" s="114"/>
      <c r="AB389" s="114"/>
      <c r="AE389" s="30"/>
      <c r="AF389" s="114"/>
      <c r="AI389" s="114"/>
      <c r="AL389" s="29"/>
      <c r="BG389" s="29"/>
      <c r="BN389" s="29"/>
    </row>
    <row r="390" spans="10:66" ht="12.75">
      <c r="J390" s="30"/>
      <c r="K390" s="33"/>
      <c r="L390" s="33"/>
      <c r="M390" s="33"/>
      <c r="Q390" s="30"/>
      <c r="U390" s="33"/>
      <c r="V390" s="33"/>
      <c r="W390" s="33"/>
      <c r="X390" s="30"/>
      <c r="Y390" s="114"/>
      <c r="AB390" s="114"/>
      <c r="AE390" s="30"/>
      <c r="AF390" s="114"/>
      <c r="AI390" s="114"/>
      <c r="AL390" s="29"/>
      <c r="BG390" s="29"/>
      <c r="BN390" s="29"/>
    </row>
    <row r="391" spans="10:66" ht="12.75">
      <c r="J391" s="30"/>
      <c r="K391" s="33"/>
      <c r="L391" s="33"/>
      <c r="M391" s="33"/>
      <c r="Q391" s="30"/>
      <c r="U391" s="33"/>
      <c r="V391" s="33"/>
      <c r="W391" s="33"/>
      <c r="X391" s="30"/>
      <c r="Y391" s="114"/>
      <c r="AB391" s="114"/>
      <c r="AE391" s="30"/>
      <c r="AF391" s="114"/>
      <c r="AI391" s="114"/>
      <c r="AL391" s="29"/>
      <c r="BG391" s="29"/>
      <c r="BN391" s="29"/>
    </row>
    <row r="392" spans="10:66" ht="12.75">
      <c r="J392" s="30"/>
      <c r="K392" s="33"/>
      <c r="L392" s="33"/>
      <c r="M392" s="33"/>
      <c r="Q392" s="30"/>
      <c r="U392" s="33"/>
      <c r="V392" s="33"/>
      <c r="W392" s="33"/>
      <c r="X392" s="30"/>
      <c r="Y392" s="114"/>
      <c r="AB392" s="114"/>
      <c r="AE392" s="30"/>
      <c r="AF392" s="114"/>
      <c r="AI392" s="114"/>
      <c r="AL392" s="29"/>
      <c r="BG392" s="29"/>
      <c r="BN392" s="29"/>
    </row>
    <row r="393" spans="10:66" ht="12.75">
      <c r="J393" s="30"/>
      <c r="K393" s="33"/>
      <c r="L393" s="33"/>
      <c r="M393" s="33"/>
      <c r="Q393" s="30"/>
      <c r="U393" s="33"/>
      <c r="V393" s="33"/>
      <c r="W393" s="33"/>
      <c r="X393" s="30"/>
      <c r="Y393" s="114"/>
      <c r="AB393" s="114"/>
      <c r="AE393" s="30"/>
      <c r="AF393" s="114"/>
      <c r="AI393" s="114"/>
      <c r="AL393" s="29"/>
      <c r="BG393" s="29"/>
      <c r="BN393" s="29"/>
    </row>
    <row r="394" spans="10:66" ht="12.75">
      <c r="J394" s="30"/>
      <c r="K394" s="33"/>
      <c r="L394" s="33"/>
      <c r="M394" s="33"/>
      <c r="Q394" s="30"/>
      <c r="U394" s="33"/>
      <c r="V394" s="33"/>
      <c r="W394" s="33"/>
      <c r="X394" s="30"/>
      <c r="Y394" s="114"/>
      <c r="AB394" s="114"/>
      <c r="AE394" s="30"/>
      <c r="AF394" s="114"/>
      <c r="AI394" s="114"/>
      <c r="AL394" s="29"/>
      <c r="BG394" s="29"/>
      <c r="BN394" s="29"/>
    </row>
    <row r="395" spans="10:66" ht="12.75">
      <c r="J395" s="30"/>
      <c r="K395" s="33"/>
      <c r="L395" s="33"/>
      <c r="M395" s="33"/>
      <c r="Q395" s="30"/>
      <c r="U395" s="33"/>
      <c r="V395" s="33"/>
      <c r="W395" s="33"/>
      <c r="X395" s="30"/>
      <c r="Y395" s="114"/>
      <c r="AB395" s="114"/>
      <c r="AE395" s="30"/>
      <c r="AF395" s="114"/>
      <c r="AI395" s="114"/>
      <c r="AL395" s="29"/>
      <c r="BG395" s="29"/>
      <c r="BN395" s="29"/>
    </row>
    <row r="396" spans="10:66" ht="12.75">
      <c r="J396" s="30"/>
      <c r="K396" s="33"/>
      <c r="L396" s="33"/>
      <c r="M396" s="33"/>
      <c r="Q396" s="30"/>
      <c r="U396" s="33"/>
      <c r="V396" s="33"/>
      <c r="W396" s="33"/>
      <c r="X396" s="30"/>
      <c r="Y396" s="114"/>
      <c r="AB396" s="114"/>
      <c r="AE396" s="30"/>
      <c r="AF396" s="114"/>
      <c r="AI396" s="114"/>
      <c r="AL396" s="29"/>
      <c r="BG396" s="29"/>
      <c r="BN396" s="29"/>
    </row>
    <row r="397" spans="10:66" ht="12.75">
      <c r="J397" s="30"/>
      <c r="K397" s="33"/>
      <c r="L397" s="33"/>
      <c r="M397" s="33"/>
      <c r="Q397" s="30"/>
      <c r="U397" s="33"/>
      <c r="V397" s="33"/>
      <c r="W397" s="33"/>
      <c r="X397" s="30"/>
      <c r="Y397" s="114"/>
      <c r="AB397" s="114"/>
      <c r="AE397" s="30"/>
      <c r="AF397" s="114"/>
      <c r="AI397" s="114"/>
      <c r="AL397" s="29"/>
      <c r="BG397" s="29"/>
      <c r="BN397" s="29"/>
    </row>
    <row r="398" spans="10:66" ht="12.75">
      <c r="J398" s="30"/>
      <c r="K398" s="33"/>
      <c r="L398" s="33"/>
      <c r="M398" s="33"/>
      <c r="Q398" s="30"/>
      <c r="U398" s="33"/>
      <c r="V398" s="33"/>
      <c r="W398" s="33"/>
      <c r="X398" s="30"/>
      <c r="Y398" s="114"/>
      <c r="AB398" s="114"/>
      <c r="AE398" s="30"/>
      <c r="AF398" s="114"/>
      <c r="AI398" s="114"/>
      <c r="AL398" s="29"/>
      <c r="BG398" s="29"/>
      <c r="BN398" s="29"/>
    </row>
    <row r="399" spans="10:66" ht="12.75">
      <c r="J399" s="30"/>
      <c r="K399" s="33"/>
      <c r="L399" s="33"/>
      <c r="M399" s="33"/>
      <c r="Q399" s="30"/>
      <c r="U399" s="33"/>
      <c r="V399" s="33"/>
      <c r="W399" s="33"/>
      <c r="X399" s="30"/>
      <c r="Y399" s="114"/>
      <c r="AB399" s="114"/>
      <c r="AE399" s="30"/>
      <c r="AF399" s="114"/>
      <c r="AI399" s="114"/>
      <c r="AL399" s="29"/>
      <c r="BG399" s="29"/>
      <c r="BN399" s="29"/>
    </row>
    <row r="400" spans="10:66" ht="12.75">
      <c r="J400" s="30"/>
      <c r="K400" s="33"/>
      <c r="L400" s="33"/>
      <c r="M400" s="33"/>
      <c r="Q400" s="30"/>
      <c r="U400" s="33"/>
      <c r="V400" s="33"/>
      <c r="W400" s="33"/>
      <c r="X400" s="30"/>
      <c r="Y400" s="114"/>
      <c r="AB400" s="114"/>
      <c r="AE400" s="30"/>
      <c r="AF400" s="114"/>
      <c r="AI400" s="114"/>
      <c r="AL400" s="29"/>
      <c r="BG400" s="29"/>
      <c r="BN400" s="29"/>
    </row>
    <row r="401" spans="10:66" ht="12.75">
      <c r="J401" s="30"/>
      <c r="K401" s="33"/>
      <c r="L401" s="33"/>
      <c r="M401" s="33"/>
      <c r="Q401" s="30"/>
      <c r="U401" s="33"/>
      <c r="V401" s="33"/>
      <c r="W401" s="33"/>
      <c r="X401" s="30"/>
      <c r="Y401" s="114"/>
      <c r="AB401" s="114"/>
      <c r="AE401" s="30"/>
      <c r="AF401" s="114"/>
      <c r="AI401" s="114"/>
      <c r="AL401" s="29"/>
      <c r="BG401" s="29"/>
      <c r="BN401" s="29"/>
    </row>
    <row r="402" spans="10:66" ht="12.75">
      <c r="J402" s="30"/>
      <c r="K402" s="33"/>
      <c r="L402" s="33"/>
      <c r="M402" s="33"/>
      <c r="Q402" s="30"/>
      <c r="U402" s="33"/>
      <c r="V402" s="33"/>
      <c r="W402" s="33"/>
      <c r="X402" s="30"/>
      <c r="Y402" s="114"/>
      <c r="AB402" s="114"/>
      <c r="AE402" s="30"/>
      <c r="AF402" s="114"/>
      <c r="AI402" s="114"/>
      <c r="AL402" s="29"/>
      <c r="BG402" s="29"/>
      <c r="BN402" s="29"/>
    </row>
    <row r="403" spans="10:66" ht="12.75">
      <c r="J403" s="30"/>
      <c r="K403" s="33"/>
      <c r="L403" s="33"/>
      <c r="M403" s="33"/>
      <c r="Q403" s="30"/>
      <c r="U403" s="33"/>
      <c r="V403" s="33"/>
      <c r="W403" s="33"/>
      <c r="X403" s="30"/>
      <c r="Y403" s="114"/>
      <c r="AB403" s="114"/>
      <c r="AE403" s="30"/>
      <c r="AF403" s="114"/>
      <c r="AI403" s="114"/>
      <c r="AL403" s="29"/>
      <c r="BG403" s="29"/>
      <c r="BN403" s="29"/>
    </row>
    <row r="404" spans="10:66" ht="12.75">
      <c r="J404" s="30"/>
      <c r="K404" s="33"/>
      <c r="L404" s="33"/>
      <c r="M404" s="33"/>
      <c r="Q404" s="30"/>
      <c r="U404" s="33"/>
      <c r="V404" s="33"/>
      <c r="W404" s="33"/>
      <c r="X404" s="30"/>
      <c r="Y404" s="114"/>
      <c r="AB404" s="114"/>
      <c r="AE404" s="30"/>
      <c r="AF404" s="114"/>
      <c r="AI404" s="114"/>
      <c r="AL404" s="29"/>
      <c r="BG404" s="29"/>
      <c r="BN404" s="29"/>
    </row>
    <row r="405" spans="10:66" ht="12.75">
      <c r="J405" s="30"/>
      <c r="K405" s="33"/>
      <c r="L405" s="33"/>
      <c r="M405" s="33"/>
      <c r="Q405" s="30"/>
      <c r="U405" s="33"/>
      <c r="V405" s="33"/>
      <c r="W405" s="33"/>
      <c r="X405" s="30"/>
      <c r="Y405" s="114"/>
      <c r="AB405" s="114"/>
      <c r="AE405" s="30"/>
      <c r="AF405" s="114"/>
      <c r="AI405" s="114"/>
      <c r="AL405" s="29"/>
      <c r="BG405" s="29"/>
      <c r="BN405" s="29"/>
    </row>
    <row r="406" spans="10:66" ht="12.75">
      <c r="J406" s="30"/>
      <c r="K406" s="33"/>
      <c r="L406" s="33"/>
      <c r="M406" s="33"/>
      <c r="Q406" s="30"/>
      <c r="U406" s="33"/>
      <c r="V406" s="33"/>
      <c r="W406" s="33"/>
      <c r="X406" s="30"/>
      <c r="Y406" s="114"/>
      <c r="AB406" s="114"/>
      <c r="AE406" s="30"/>
      <c r="AF406" s="114"/>
      <c r="AI406" s="114"/>
      <c r="AL406" s="29"/>
      <c r="BG406" s="29"/>
      <c r="BN406" s="29"/>
    </row>
    <row r="407" spans="10:66" ht="12.75">
      <c r="J407" s="30"/>
      <c r="K407" s="33"/>
      <c r="L407" s="33"/>
      <c r="M407" s="33"/>
      <c r="Q407" s="30"/>
      <c r="U407" s="33"/>
      <c r="V407" s="33"/>
      <c r="W407" s="33"/>
      <c r="X407" s="30"/>
      <c r="Y407" s="114"/>
      <c r="AB407" s="114"/>
      <c r="AE407" s="30"/>
      <c r="AF407" s="114"/>
      <c r="AI407" s="114"/>
      <c r="AL407" s="29"/>
      <c r="BG407" s="29"/>
      <c r="BN407" s="29"/>
    </row>
    <row r="408" spans="10:66" ht="12.75">
      <c r="J408" s="30"/>
      <c r="K408" s="33"/>
      <c r="L408" s="33"/>
      <c r="M408" s="33"/>
      <c r="Q408" s="30"/>
      <c r="U408" s="33"/>
      <c r="V408" s="33"/>
      <c r="W408" s="33"/>
      <c r="X408" s="30"/>
      <c r="Y408" s="114"/>
      <c r="AB408" s="114"/>
      <c r="AE408" s="30"/>
      <c r="AF408" s="114"/>
      <c r="AI408" s="114"/>
      <c r="AL408" s="29"/>
      <c r="BG408" s="29"/>
      <c r="BN408" s="29"/>
    </row>
    <row r="409" spans="10:66" ht="12.75">
      <c r="J409" s="30"/>
      <c r="K409" s="33"/>
      <c r="L409" s="33"/>
      <c r="M409" s="33"/>
      <c r="Q409" s="30"/>
      <c r="U409" s="33"/>
      <c r="V409" s="33"/>
      <c r="W409" s="33"/>
      <c r="X409" s="30"/>
      <c r="Y409" s="114"/>
      <c r="AB409" s="114"/>
      <c r="AE409" s="30"/>
      <c r="AF409" s="114"/>
      <c r="AI409" s="114"/>
      <c r="AL409" s="29"/>
      <c r="BG409" s="29"/>
      <c r="BN409" s="29"/>
    </row>
    <row r="410" spans="10:66" ht="12.75">
      <c r="J410" s="30"/>
      <c r="K410" s="33"/>
      <c r="L410" s="33"/>
      <c r="M410" s="33"/>
      <c r="Q410" s="30"/>
      <c r="U410" s="33"/>
      <c r="V410" s="33"/>
      <c r="W410" s="33"/>
      <c r="X410" s="30"/>
      <c r="Y410" s="114"/>
      <c r="AB410" s="114"/>
      <c r="AE410" s="30"/>
      <c r="AF410" s="114"/>
      <c r="AI410" s="114"/>
      <c r="AL410" s="29"/>
      <c r="BG410" s="29"/>
      <c r="BN410" s="29"/>
    </row>
    <row r="411" spans="10:66" ht="12.75">
      <c r="J411" s="30"/>
      <c r="K411" s="33"/>
      <c r="L411" s="33"/>
      <c r="M411" s="33"/>
      <c r="Q411" s="30"/>
      <c r="U411" s="33"/>
      <c r="V411" s="33"/>
      <c r="W411" s="33"/>
      <c r="X411" s="30"/>
      <c r="Y411" s="114"/>
      <c r="AB411" s="114"/>
      <c r="AE411" s="30"/>
      <c r="AF411" s="114"/>
      <c r="AI411" s="114"/>
      <c r="AL411" s="29"/>
      <c r="BG411" s="29"/>
      <c r="BN411" s="29"/>
    </row>
    <row r="412" spans="10:66" ht="12.75">
      <c r="J412" s="30"/>
      <c r="K412" s="33"/>
      <c r="L412" s="33"/>
      <c r="M412" s="33"/>
      <c r="Q412" s="30"/>
      <c r="U412" s="33"/>
      <c r="V412" s="33"/>
      <c r="W412" s="33"/>
      <c r="X412" s="30"/>
      <c r="Y412" s="114"/>
      <c r="AB412" s="114"/>
      <c r="AE412" s="30"/>
      <c r="AF412" s="114"/>
      <c r="AI412" s="114"/>
      <c r="AL412" s="29"/>
      <c r="BG412" s="29"/>
      <c r="BN412" s="29"/>
    </row>
    <row r="413" spans="10:66" ht="12.75">
      <c r="J413" s="30"/>
      <c r="K413" s="33"/>
      <c r="L413" s="33"/>
      <c r="M413" s="33"/>
      <c r="Q413" s="30"/>
      <c r="U413" s="33"/>
      <c r="V413" s="33"/>
      <c r="W413" s="33"/>
      <c r="X413" s="30"/>
      <c r="Y413" s="114"/>
      <c r="AB413" s="114"/>
      <c r="AE413" s="30"/>
      <c r="AF413" s="114"/>
      <c r="AI413" s="114"/>
      <c r="AL413" s="29"/>
      <c r="BG413" s="29"/>
      <c r="BN413" s="29"/>
    </row>
    <row r="414" spans="10:66" ht="12.75">
      <c r="J414" s="30"/>
      <c r="K414" s="33"/>
      <c r="L414" s="33"/>
      <c r="M414" s="33"/>
      <c r="Q414" s="30"/>
      <c r="U414" s="33"/>
      <c r="V414" s="33"/>
      <c r="W414" s="33"/>
      <c r="X414" s="30"/>
      <c r="Y414" s="114"/>
      <c r="AB414" s="114"/>
      <c r="AE414" s="30"/>
      <c r="AF414" s="114"/>
      <c r="AI414" s="114"/>
      <c r="AL414" s="29"/>
      <c r="BG414" s="29"/>
      <c r="BN414" s="29"/>
    </row>
    <row r="415" spans="10:66" ht="12.75">
      <c r="J415" s="30"/>
      <c r="K415" s="33"/>
      <c r="L415" s="33"/>
      <c r="M415" s="33"/>
      <c r="Q415" s="30"/>
      <c r="U415" s="33"/>
      <c r="V415" s="33"/>
      <c r="W415" s="33"/>
      <c r="X415" s="30"/>
      <c r="Y415" s="114"/>
      <c r="AB415" s="114"/>
      <c r="AE415" s="30"/>
      <c r="AF415" s="114"/>
      <c r="AI415" s="114"/>
      <c r="AL415" s="29"/>
      <c r="BG415" s="29"/>
      <c r="BN415" s="29"/>
    </row>
    <row r="416" spans="10:66" ht="12.75">
      <c r="J416" s="30"/>
      <c r="K416" s="33"/>
      <c r="L416" s="33"/>
      <c r="M416" s="33"/>
      <c r="Q416" s="30"/>
      <c r="U416" s="33"/>
      <c r="V416" s="33"/>
      <c r="W416" s="33"/>
      <c r="X416" s="30"/>
      <c r="Y416" s="114"/>
      <c r="AB416" s="114"/>
      <c r="AE416" s="30"/>
      <c r="AF416" s="114"/>
      <c r="AI416" s="114"/>
      <c r="AL416" s="29"/>
      <c r="BG416" s="29"/>
      <c r="BN416" s="29"/>
    </row>
    <row r="417" spans="10:66" ht="12.75">
      <c r="J417" s="30"/>
      <c r="K417" s="33"/>
      <c r="L417" s="33"/>
      <c r="M417" s="33"/>
      <c r="Q417" s="30"/>
      <c r="U417" s="33"/>
      <c r="V417" s="33"/>
      <c r="W417" s="33"/>
      <c r="X417" s="30"/>
      <c r="Y417" s="114"/>
      <c r="AB417" s="114"/>
      <c r="AE417" s="30"/>
      <c r="AF417" s="114"/>
      <c r="AI417" s="114"/>
      <c r="AL417" s="29"/>
      <c r="BG417" s="29"/>
      <c r="BN417" s="29"/>
    </row>
    <row r="418" spans="10:66" ht="12.75">
      <c r="J418" s="30"/>
      <c r="K418" s="33"/>
      <c r="L418" s="33"/>
      <c r="M418" s="33"/>
      <c r="Q418" s="30"/>
      <c r="U418" s="33"/>
      <c r="V418" s="33"/>
      <c r="W418" s="33"/>
      <c r="X418" s="30"/>
      <c r="Y418" s="114"/>
      <c r="AB418" s="114"/>
      <c r="AE418" s="30"/>
      <c r="AF418" s="114"/>
      <c r="AI418" s="114"/>
      <c r="AL418" s="29"/>
      <c r="BG418" s="29"/>
      <c r="BN418" s="29"/>
    </row>
    <row r="419" spans="10:66" ht="12.75">
      <c r="J419" s="30"/>
      <c r="K419" s="33"/>
      <c r="L419" s="33"/>
      <c r="M419" s="33"/>
      <c r="Q419" s="30"/>
      <c r="U419" s="33"/>
      <c r="V419" s="33"/>
      <c r="W419" s="33"/>
      <c r="X419" s="30"/>
      <c r="Y419" s="114"/>
      <c r="AB419" s="114"/>
      <c r="AE419" s="30"/>
      <c r="AF419" s="114"/>
      <c r="AI419" s="114"/>
      <c r="AL419" s="29"/>
      <c r="BG419" s="29"/>
      <c r="BN419" s="29"/>
    </row>
    <row r="420" spans="10:66" ht="12.75">
      <c r="J420" s="30"/>
      <c r="K420" s="33"/>
      <c r="L420" s="33"/>
      <c r="M420" s="33"/>
      <c r="Q420" s="30"/>
      <c r="U420" s="33"/>
      <c r="V420" s="33"/>
      <c r="W420" s="33"/>
      <c r="X420" s="30"/>
      <c r="Y420" s="114"/>
      <c r="AB420" s="114"/>
      <c r="AE420" s="30"/>
      <c r="AF420" s="114"/>
      <c r="AI420" s="114"/>
      <c r="AL420" s="29"/>
      <c r="BG420" s="29"/>
      <c r="BN420" s="29"/>
    </row>
    <row r="421" spans="10:66" ht="12.75">
      <c r="J421" s="30"/>
      <c r="K421" s="33"/>
      <c r="L421" s="33"/>
      <c r="M421" s="33"/>
      <c r="Q421" s="30"/>
      <c r="U421" s="33"/>
      <c r="V421" s="33"/>
      <c r="W421" s="33"/>
      <c r="X421" s="30"/>
      <c r="Y421" s="114"/>
      <c r="AB421" s="114"/>
      <c r="AE421" s="30"/>
      <c r="AF421" s="114"/>
      <c r="AI421" s="114"/>
      <c r="AL421" s="29"/>
      <c r="BG421" s="29"/>
      <c r="BN421" s="29"/>
    </row>
    <row r="422" spans="10:66" ht="12.75">
      <c r="J422" s="30"/>
      <c r="K422" s="33"/>
      <c r="L422" s="33"/>
      <c r="M422" s="33"/>
      <c r="Q422" s="30"/>
      <c r="U422" s="33"/>
      <c r="V422" s="33"/>
      <c r="W422" s="33"/>
      <c r="X422" s="30"/>
      <c r="Y422" s="114"/>
      <c r="AB422" s="114"/>
      <c r="AE422" s="30"/>
      <c r="AF422" s="114"/>
      <c r="AI422" s="114"/>
      <c r="AL422" s="29"/>
      <c r="BG422" s="29"/>
      <c r="BN422" s="29"/>
    </row>
    <row r="423" spans="10:66" ht="12.75">
      <c r="J423" s="30"/>
      <c r="K423" s="33"/>
      <c r="L423" s="33"/>
      <c r="M423" s="33"/>
      <c r="Q423" s="30"/>
      <c r="U423" s="33"/>
      <c r="V423" s="33"/>
      <c r="W423" s="33"/>
      <c r="X423" s="30"/>
      <c r="Y423" s="114"/>
      <c r="AB423" s="114"/>
      <c r="AE423" s="30"/>
      <c r="AF423" s="114"/>
      <c r="AI423" s="114"/>
      <c r="AL423" s="29"/>
      <c r="BG423" s="29"/>
      <c r="BN423" s="29"/>
    </row>
    <row r="424" spans="10:66" ht="12.75">
      <c r="J424" s="30"/>
      <c r="K424" s="33"/>
      <c r="L424" s="33"/>
      <c r="M424" s="33"/>
      <c r="Q424" s="30"/>
      <c r="U424" s="33"/>
      <c r="V424" s="33"/>
      <c r="W424" s="33"/>
      <c r="X424" s="30"/>
      <c r="Y424" s="114"/>
      <c r="AB424" s="114"/>
      <c r="AE424" s="30"/>
      <c r="AF424" s="114"/>
      <c r="AI424" s="114"/>
      <c r="AL424" s="29"/>
      <c r="BG424" s="29"/>
      <c r="BN424" s="29"/>
    </row>
    <row r="425" spans="10:66" ht="12.75">
      <c r="J425" s="30"/>
      <c r="K425" s="33"/>
      <c r="L425" s="33"/>
      <c r="M425" s="33"/>
      <c r="Q425" s="30"/>
      <c r="U425" s="33"/>
      <c r="V425" s="33"/>
      <c r="W425" s="33"/>
      <c r="X425" s="30"/>
      <c r="Y425" s="114"/>
      <c r="AB425" s="114"/>
      <c r="AE425" s="30"/>
      <c r="AF425" s="114"/>
      <c r="AI425" s="114"/>
      <c r="AL425" s="29"/>
      <c r="BG425" s="29"/>
      <c r="BN425" s="29"/>
    </row>
    <row r="426" spans="10:66" ht="12.75">
      <c r="J426" s="30"/>
      <c r="K426" s="33"/>
      <c r="L426" s="33"/>
      <c r="M426" s="33"/>
      <c r="Q426" s="30"/>
      <c r="U426" s="33"/>
      <c r="V426" s="33"/>
      <c r="W426" s="33"/>
      <c r="X426" s="30"/>
      <c r="Y426" s="114"/>
      <c r="AB426" s="114"/>
      <c r="AE426" s="30"/>
      <c r="AF426" s="114"/>
      <c r="AI426" s="114"/>
      <c r="AL426" s="29"/>
      <c r="BG426" s="29"/>
      <c r="BN426" s="29"/>
    </row>
    <row r="427" spans="10:66" ht="12.75">
      <c r="J427" s="30"/>
      <c r="K427" s="33"/>
      <c r="L427" s="33"/>
      <c r="M427" s="33"/>
      <c r="Q427" s="30"/>
      <c r="U427" s="33"/>
      <c r="V427" s="33"/>
      <c r="W427" s="33"/>
      <c r="X427" s="30"/>
      <c r="Y427" s="114"/>
      <c r="AB427" s="114"/>
      <c r="AE427" s="30"/>
      <c r="AF427" s="114"/>
      <c r="AI427" s="114"/>
      <c r="AL427" s="29"/>
      <c r="BG427" s="29"/>
      <c r="BN427" s="29"/>
    </row>
    <row r="428" spans="10:66" ht="12.75">
      <c r="J428" s="30"/>
      <c r="K428" s="33"/>
      <c r="L428" s="33"/>
      <c r="M428" s="33"/>
      <c r="Q428" s="30"/>
      <c r="U428" s="33"/>
      <c r="V428" s="33"/>
      <c r="W428" s="33"/>
      <c r="X428" s="30"/>
      <c r="Y428" s="114"/>
      <c r="AB428" s="114"/>
      <c r="AE428" s="30"/>
      <c r="AF428" s="114"/>
      <c r="AI428" s="114"/>
      <c r="AL428" s="29"/>
      <c r="BG428" s="29"/>
      <c r="BN428" s="29"/>
    </row>
    <row r="429" spans="10:66" ht="12.75">
      <c r="J429" s="30"/>
      <c r="K429" s="33"/>
      <c r="L429" s="33"/>
      <c r="M429" s="33"/>
      <c r="Q429" s="30"/>
      <c r="U429" s="33"/>
      <c r="V429" s="33"/>
      <c r="W429" s="33"/>
      <c r="X429" s="30"/>
      <c r="Y429" s="114"/>
      <c r="AB429" s="114"/>
      <c r="AE429" s="30"/>
      <c r="AF429" s="114"/>
      <c r="AI429" s="114"/>
      <c r="AL429" s="29"/>
      <c r="BG429" s="29"/>
      <c r="BN429" s="29"/>
    </row>
    <row r="430" spans="10:66" ht="12.75">
      <c r="J430" s="30"/>
      <c r="K430" s="33"/>
      <c r="L430" s="33"/>
      <c r="M430" s="33"/>
      <c r="Q430" s="30"/>
      <c r="U430" s="33"/>
      <c r="V430" s="33"/>
      <c r="W430" s="33"/>
      <c r="X430" s="30"/>
      <c r="Y430" s="114"/>
      <c r="AB430" s="114"/>
      <c r="AE430" s="30"/>
      <c r="AF430" s="114"/>
      <c r="AI430" s="114"/>
      <c r="AL430" s="29"/>
      <c r="BG430" s="29"/>
      <c r="BN430" s="29"/>
    </row>
    <row r="431" spans="10:66" ht="12.75">
      <c r="J431" s="30"/>
      <c r="K431" s="33"/>
      <c r="L431" s="33"/>
      <c r="M431" s="33"/>
      <c r="Q431" s="30"/>
      <c r="U431" s="33"/>
      <c r="V431" s="33"/>
      <c r="W431" s="33"/>
      <c r="X431" s="30"/>
      <c r="Y431" s="114"/>
      <c r="AB431" s="114"/>
      <c r="AE431" s="30"/>
      <c r="AF431" s="114"/>
      <c r="AI431" s="114"/>
      <c r="AL431" s="29"/>
      <c r="BG431" s="29"/>
      <c r="BN431" s="29"/>
    </row>
    <row r="432" spans="10:66" ht="12.75">
      <c r="J432" s="30"/>
      <c r="K432" s="33"/>
      <c r="L432" s="33"/>
      <c r="M432" s="33"/>
      <c r="Q432" s="30"/>
      <c r="U432" s="33"/>
      <c r="V432" s="33"/>
      <c r="W432" s="33"/>
      <c r="X432" s="30"/>
      <c r="Y432" s="114"/>
      <c r="AB432" s="114"/>
      <c r="AE432" s="30"/>
      <c r="AF432" s="114"/>
      <c r="AI432" s="114"/>
      <c r="AL432" s="29"/>
      <c r="BG432" s="29"/>
      <c r="BN432" s="29"/>
    </row>
    <row r="433" spans="10:66" ht="12.75">
      <c r="J433" s="30"/>
      <c r="K433" s="33"/>
      <c r="L433" s="33"/>
      <c r="M433" s="33"/>
      <c r="Q433" s="30"/>
      <c r="U433" s="33"/>
      <c r="V433" s="33"/>
      <c r="W433" s="33"/>
      <c r="X433" s="30"/>
      <c r="Y433" s="114"/>
      <c r="AB433" s="114"/>
      <c r="AE433" s="30"/>
      <c r="AF433" s="114"/>
      <c r="AI433" s="114"/>
      <c r="AL433" s="29"/>
      <c r="BG433" s="29"/>
      <c r="BN433" s="29"/>
    </row>
    <row r="434" spans="10:66" ht="12.75">
      <c r="J434" s="30"/>
      <c r="K434" s="33"/>
      <c r="L434" s="33"/>
      <c r="M434" s="33"/>
      <c r="Q434" s="30"/>
      <c r="U434" s="33"/>
      <c r="V434" s="33"/>
      <c r="W434" s="33"/>
      <c r="X434" s="30"/>
      <c r="Y434" s="114"/>
      <c r="AB434" s="114"/>
      <c r="AE434" s="30"/>
      <c r="AF434" s="114"/>
      <c r="AI434" s="114"/>
      <c r="AL434" s="29"/>
      <c r="BG434" s="29"/>
      <c r="BN434" s="29"/>
    </row>
    <row r="435" spans="10:66" ht="12.75">
      <c r="J435" s="30"/>
      <c r="K435" s="33"/>
      <c r="L435" s="33"/>
      <c r="M435" s="33"/>
      <c r="Q435" s="30"/>
      <c r="U435" s="33"/>
      <c r="V435" s="33"/>
      <c r="W435" s="33"/>
      <c r="X435" s="30"/>
      <c r="Y435" s="114"/>
      <c r="AB435" s="114"/>
      <c r="AE435" s="30"/>
      <c r="AF435" s="114"/>
      <c r="AI435" s="114"/>
      <c r="AL435" s="29"/>
      <c r="BG435" s="29"/>
      <c r="BN435" s="29"/>
    </row>
    <row r="436" spans="10:66" ht="12.75">
      <c r="J436" s="30"/>
      <c r="K436" s="33"/>
      <c r="L436" s="33"/>
      <c r="M436" s="33"/>
      <c r="Q436" s="30"/>
      <c r="U436" s="33"/>
      <c r="V436" s="33"/>
      <c r="W436" s="33"/>
      <c r="X436" s="30"/>
      <c r="Y436" s="114"/>
      <c r="AB436" s="114"/>
      <c r="AE436" s="30"/>
      <c r="AF436" s="114"/>
      <c r="AI436" s="114"/>
      <c r="AL436" s="29"/>
      <c r="BG436" s="29"/>
      <c r="BN436" s="29"/>
    </row>
    <row r="437" spans="10:66" ht="12.75">
      <c r="J437" s="30"/>
      <c r="K437" s="33"/>
      <c r="L437" s="33"/>
      <c r="M437" s="33"/>
      <c r="Q437" s="30"/>
      <c r="U437" s="33"/>
      <c r="V437" s="33"/>
      <c r="W437" s="33"/>
      <c r="X437" s="30"/>
      <c r="Y437" s="114"/>
      <c r="AB437" s="114"/>
      <c r="AE437" s="30"/>
      <c r="AF437" s="114"/>
      <c r="AI437" s="114"/>
      <c r="AL437" s="29"/>
      <c r="BG437" s="29"/>
      <c r="BN437" s="29"/>
    </row>
    <row r="438" spans="10:66" ht="12.75">
      <c r="J438" s="30"/>
      <c r="K438" s="33"/>
      <c r="L438" s="33"/>
      <c r="M438" s="33"/>
      <c r="Q438" s="30"/>
      <c r="U438" s="33"/>
      <c r="V438" s="33"/>
      <c r="W438" s="33"/>
      <c r="X438" s="30"/>
      <c r="Y438" s="114"/>
      <c r="AB438" s="114"/>
      <c r="AE438" s="30"/>
      <c r="AF438" s="114"/>
      <c r="AI438" s="114"/>
      <c r="AL438" s="29"/>
      <c r="BG438" s="29"/>
      <c r="BN438" s="29"/>
    </row>
    <row r="439" spans="10:66" ht="12.75">
      <c r="J439" s="30"/>
      <c r="K439" s="33"/>
      <c r="L439" s="33"/>
      <c r="M439" s="33"/>
      <c r="Q439" s="30"/>
      <c r="U439" s="33"/>
      <c r="V439" s="33"/>
      <c r="W439" s="33"/>
      <c r="X439" s="30"/>
      <c r="Y439" s="114"/>
      <c r="AB439" s="114"/>
      <c r="AE439" s="30"/>
      <c r="AF439" s="114"/>
      <c r="AI439" s="114"/>
      <c r="AL439" s="29"/>
      <c r="BG439" s="29"/>
      <c r="BN439" s="29"/>
    </row>
    <row r="440" spans="10:66" ht="12.75">
      <c r="J440" s="30"/>
      <c r="K440" s="33"/>
      <c r="L440" s="33"/>
      <c r="M440" s="33"/>
      <c r="Q440" s="30"/>
      <c r="U440" s="33"/>
      <c r="V440" s="33"/>
      <c r="W440" s="33"/>
      <c r="X440" s="30"/>
      <c r="Y440" s="114"/>
      <c r="AB440" s="114"/>
      <c r="AE440" s="30"/>
      <c r="AF440" s="114"/>
      <c r="AI440" s="114"/>
      <c r="AL440" s="29"/>
      <c r="BG440" s="29"/>
      <c r="BN440" s="29"/>
    </row>
    <row r="441" spans="10:66" ht="12.75">
      <c r="J441" s="30"/>
      <c r="K441" s="33"/>
      <c r="L441" s="33"/>
      <c r="M441" s="33"/>
      <c r="Q441" s="30"/>
      <c r="U441" s="33"/>
      <c r="V441" s="33"/>
      <c r="W441" s="33"/>
      <c r="X441" s="30"/>
      <c r="Y441" s="114"/>
      <c r="AB441" s="114"/>
      <c r="AE441" s="30"/>
      <c r="AF441" s="114"/>
      <c r="AI441" s="114"/>
      <c r="AL441" s="29"/>
      <c r="BG441" s="29"/>
      <c r="BN441" s="29"/>
    </row>
    <row r="442" spans="10:66" ht="12.75">
      <c r="J442" s="30"/>
      <c r="K442" s="33"/>
      <c r="L442" s="33"/>
      <c r="M442" s="33"/>
      <c r="Q442" s="30"/>
      <c r="U442" s="33"/>
      <c r="V442" s="33"/>
      <c r="W442" s="33"/>
      <c r="X442" s="30"/>
      <c r="Y442" s="114"/>
      <c r="AB442" s="114"/>
      <c r="AE442" s="30"/>
      <c r="AF442" s="114"/>
      <c r="AI442" s="114"/>
      <c r="AL442" s="29"/>
      <c r="BG442" s="29"/>
      <c r="BN442" s="29"/>
    </row>
    <row r="443" spans="10:66" ht="12.75">
      <c r="J443" s="30"/>
      <c r="K443" s="33"/>
      <c r="L443" s="33"/>
      <c r="M443" s="33"/>
      <c r="Q443" s="30"/>
      <c r="U443" s="33"/>
      <c r="V443" s="33"/>
      <c r="W443" s="33"/>
      <c r="X443" s="30"/>
      <c r="Y443" s="114"/>
      <c r="AB443" s="114"/>
      <c r="AE443" s="30"/>
      <c r="AF443" s="114"/>
      <c r="AI443" s="114"/>
      <c r="AL443" s="29"/>
      <c r="BG443" s="29"/>
      <c r="BN443" s="29"/>
    </row>
    <row r="444" spans="10:66" ht="12.75">
      <c r="J444" s="30"/>
      <c r="K444" s="33"/>
      <c r="L444" s="33"/>
      <c r="M444" s="33"/>
      <c r="Q444" s="30"/>
      <c r="U444" s="33"/>
      <c r="V444" s="33"/>
      <c r="W444" s="33"/>
      <c r="X444" s="30"/>
      <c r="Y444" s="114"/>
      <c r="AB444" s="114"/>
      <c r="AE444" s="30"/>
      <c r="AF444" s="114"/>
      <c r="AI444" s="114"/>
      <c r="AL444" s="29"/>
      <c r="BG444" s="29"/>
      <c r="BN444" s="29"/>
    </row>
    <row r="445" spans="10:66" ht="12.75">
      <c r="J445" s="30"/>
      <c r="K445" s="33"/>
      <c r="L445" s="33"/>
      <c r="M445" s="33"/>
      <c r="Q445" s="30"/>
      <c r="U445" s="33"/>
      <c r="V445" s="33"/>
      <c r="W445" s="33"/>
      <c r="X445" s="30"/>
      <c r="Y445" s="114"/>
      <c r="AB445" s="114"/>
      <c r="AE445" s="30"/>
      <c r="AF445" s="114"/>
      <c r="AI445" s="114"/>
      <c r="AL445" s="29"/>
      <c r="BG445" s="29"/>
      <c r="BN445" s="29"/>
    </row>
    <row r="446" spans="10:66" ht="12.75">
      <c r="J446" s="30"/>
      <c r="K446" s="33"/>
      <c r="L446" s="33"/>
      <c r="M446" s="33"/>
      <c r="Q446" s="30"/>
      <c r="U446" s="33"/>
      <c r="V446" s="33"/>
      <c r="W446" s="33"/>
      <c r="X446" s="30"/>
      <c r="Y446" s="114"/>
      <c r="AB446" s="114"/>
      <c r="AE446" s="30"/>
      <c r="AF446" s="114"/>
      <c r="AI446" s="114"/>
      <c r="AL446" s="29"/>
      <c r="BG446" s="29"/>
      <c r="BN446" s="29"/>
    </row>
    <row r="447" spans="10:66" ht="12.75">
      <c r="J447" s="30"/>
      <c r="K447" s="33"/>
      <c r="L447" s="33"/>
      <c r="M447" s="33"/>
      <c r="Q447" s="30"/>
      <c r="U447" s="33"/>
      <c r="V447" s="33"/>
      <c r="W447" s="33"/>
      <c r="X447" s="30"/>
      <c r="Y447" s="114"/>
      <c r="AB447" s="114"/>
      <c r="AE447" s="30"/>
      <c r="AF447" s="114"/>
      <c r="AI447" s="114"/>
      <c r="AL447" s="29"/>
      <c r="BG447" s="29"/>
      <c r="BN447" s="29"/>
    </row>
    <row r="448" spans="10:66" ht="12.75">
      <c r="J448" s="30"/>
      <c r="K448" s="33"/>
      <c r="L448" s="33"/>
      <c r="M448" s="33"/>
      <c r="Q448" s="30"/>
      <c r="U448" s="33"/>
      <c r="V448" s="33"/>
      <c r="W448" s="33"/>
      <c r="X448" s="30"/>
      <c r="Y448" s="114"/>
      <c r="AB448" s="114"/>
      <c r="AE448" s="30"/>
      <c r="AF448" s="114"/>
      <c r="AI448" s="114"/>
      <c r="AL448" s="29"/>
      <c r="BG448" s="29"/>
      <c r="BN448" s="29"/>
    </row>
    <row r="449" spans="10:66" ht="12.75">
      <c r="J449" s="30"/>
      <c r="K449" s="33"/>
      <c r="L449" s="33"/>
      <c r="M449" s="33"/>
      <c r="Q449" s="30"/>
      <c r="U449" s="33"/>
      <c r="V449" s="33"/>
      <c r="W449" s="33"/>
      <c r="X449" s="30"/>
      <c r="Y449" s="114"/>
      <c r="AB449" s="114"/>
      <c r="AE449" s="30"/>
      <c r="AF449" s="114"/>
      <c r="AI449" s="114"/>
      <c r="AL449" s="29"/>
      <c r="BG449" s="29"/>
      <c r="BN449" s="29"/>
    </row>
    <row r="450" spans="10:66" ht="12.75">
      <c r="J450" s="30"/>
      <c r="K450" s="33"/>
      <c r="L450" s="33"/>
      <c r="M450" s="33"/>
      <c r="Q450" s="30"/>
      <c r="U450" s="33"/>
      <c r="V450" s="33"/>
      <c r="W450" s="33"/>
      <c r="X450" s="30"/>
      <c r="Y450" s="114"/>
      <c r="AB450" s="114"/>
      <c r="AE450" s="30"/>
      <c r="AF450" s="114"/>
      <c r="AI450" s="114"/>
      <c r="AL450" s="29"/>
      <c r="BG450" s="29"/>
      <c r="BN450" s="29"/>
    </row>
    <row r="451" spans="10:66" ht="12.75">
      <c r="J451" s="30"/>
      <c r="K451" s="33"/>
      <c r="L451" s="33"/>
      <c r="M451" s="33"/>
      <c r="Q451" s="30"/>
      <c r="U451" s="33"/>
      <c r="V451" s="33"/>
      <c r="W451" s="33"/>
      <c r="X451" s="30"/>
      <c r="Y451" s="114"/>
      <c r="AB451" s="114"/>
      <c r="AE451" s="30"/>
      <c r="AF451" s="114"/>
      <c r="AI451" s="114"/>
      <c r="AL451" s="29"/>
      <c r="BG451" s="29"/>
      <c r="BN451" s="29"/>
    </row>
    <row r="452" spans="10:66" ht="12.75">
      <c r="J452" s="30"/>
      <c r="K452" s="33"/>
      <c r="L452" s="33"/>
      <c r="M452" s="33"/>
      <c r="Q452" s="30"/>
      <c r="U452" s="33"/>
      <c r="V452" s="33"/>
      <c r="W452" s="33"/>
      <c r="X452" s="30"/>
      <c r="Y452" s="114"/>
      <c r="AB452" s="114"/>
      <c r="AE452" s="30"/>
      <c r="AF452" s="114"/>
      <c r="AI452" s="114"/>
      <c r="AL452" s="29"/>
      <c r="BG452" s="29"/>
      <c r="BN452" s="29"/>
    </row>
    <row r="453" spans="10:66" ht="12.75">
      <c r="J453" s="30"/>
      <c r="K453" s="33"/>
      <c r="L453" s="33"/>
      <c r="M453" s="33"/>
      <c r="Q453" s="30"/>
      <c r="U453" s="33"/>
      <c r="V453" s="33"/>
      <c r="W453" s="33"/>
      <c r="X453" s="30"/>
      <c r="Y453" s="114"/>
      <c r="AB453" s="114"/>
      <c r="AE453" s="30"/>
      <c r="AF453" s="114"/>
      <c r="AI453" s="114"/>
      <c r="AL453" s="29"/>
      <c r="BG453" s="29"/>
      <c r="BN453" s="29"/>
    </row>
    <row r="454" spans="10:66" ht="12.75">
      <c r="J454" s="30"/>
      <c r="K454" s="33"/>
      <c r="L454" s="33"/>
      <c r="M454" s="33"/>
      <c r="Q454" s="30"/>
      <c r="U454" s="33"/>
      <c r="V454" s="33"/>
      <c r="W454" s="33"/>
      <c r="X454" s="30"/>
      <c r="Y454" s="114"/>
      <c r="AB454" s="114"/>
      <c r="AE454" s="30"/>
      <c r="AF454" s="114"/>
      <c r="AI454" s="114"/>
      <c r="AL454" s="29"/>
      <c r="BG454" s="29"/>
      <c r="BN454" s="29"/>
    </row>
    <row r="455" spans="10:66" ht="12.75">
      <c r="J455" s="30"/>
      <c r="K455" s="33"/>
      <c r="L455" s="33"/>
      <c r="M455" s="33"/>
      <c r="Q455" s="30"/>
      <c r="U455" s="33"/>
      <c r="V455" s="33"/>
      <c r="W455" s="33"/>
      <c r="X455" s="30"/>
      <c r="Y455" s="114"/>
      <c r="AB455" s="114"/>
      <c r="AE455" s="30"/>
      <c r="AF455" s="114"/>
      <c r="AI455" s="114"/>
      <c r="AL455" s="29"/>
      <c r="BG455" s="29"/>
      <c r="BN455" s="29"/>
    </row>
    <row r="456" spans="10:66" ht="12.75">
      <c r="J456" s="30"/>
      <c r="K456" s="33"/>
      <c r="L456" s="33"/>
      <c r="M456" s="33"/>
      <c r="Q456" s="30"/>
      <c r="U456" s="33"/>
      <c r="V456" s="33"/>
      <c r="W456" s="33"/>
      <c r="X456" s="30"/>
      <c r="Y456" s="114"/>
      <c r="AB456" s="114"/>
      <c r="AE456" s="30"/>
      <c r="AF456" s="114"/>
      <c r="AI456" s="114"/>
      <c r="AL456" s="29"/>
      <c r="BG456" s="29"/>
      <c r="BN456" s="29"/>
    </row>
    <row r="457" spans="10:66" ht="12.75">
      <c r="J457" s="30"/>
      <c r="K457" s="33"/>
      <c r="L457" s="33"/>
      <c r="M457" s="33"/>
      <c r="Q457" s="30"/>
      <c r="U457" s="33"/>
      <c r="V457" s="33"/>
      <c r="W457" s="33"/>
      <c r="X457" s="30"/>
      <c r="Y457" s="114"/>
      <c r="AB457" s="114"/>
      <c r="AE457" s="30"/>
      <c r="AF457" s="114"/>
      <c r="AI457" s="114"/>
      <c r="AL457" s="29"/>
      <c r="BG457" s="29"/>
      <c r="BN457" s="29"/>
    </row>
    <row r="458" spans="10:66" ht="12.75">
      <c r="J458" s="30"/>
      <c r="K458" s="33"/>
      <c r="L458" s="33"/>
      <c r="M458" s="33"/>
      <c r="Q458" s="30"/>
      <c r="U458" s="33"/>
      <c r="V458" s="33"/>
      <c r="W458" s="33"/>
      <c r="X458" s="30"/>
      <c r="Y458" s="114"/>
      <c r="AB458" s="114"/>
      <c r="AE458" s="30"/>
      <c r="AF458" s="114"/>
      <c r="AI458" s="114"/>
      <c r="AL458" s="29"/>
      <c r="BG458" s="29"/>
      <c r="BN458" s="29"/>
    </row>
    <row r="459" spans="10:66" ht="12.75">
      <c r="J459" s="30"/>
      <c r="K459" s="33"/>
      <c r="L459" s="33"/>
      <c r="M459" s="33"/>
      <c r="Q459" s="30"/>
      <c r="U459" s="33"/>
      <c r="V459" s="33"/>
      <c r="W459" s="33"/>
      <c r="X459" s="30"/>
      <c r="Y459" s="114"/>
      <c r="AB459" s="114"/>
      <c r="AE459" s="30"/>
      <c r="AF459" s="114"/>
      <c r="AI459" s="114"/>
      <c r="AL459" s="29"/>
      <c r="BG459" s="29"/>
      <c r="BN459" s="29"/>
    </row>
    <row r="460" spans="10:66" ht="12.75">
      <c r="J460" s="30"/>
      <c r="K460" s="33"/>
      <c r="L460" s="33"/>
      <c r="M460" s="33"/>
      <c r="Q460" s="30"/>
      <c r="U460" s="33"/>
      <c r="V460" s="33"/>
      <c r="W460" s="33"/>
      <c r="X460" s="30"/>
      <c r="Y460" s="114"/>
      <c r="AB460" s="114"/>
      <c r="AE460" s="30"/>
      <c r="AF460" s="114"/>
      <c r="AI460" s="114"/>
      <c r="AL460" s="29"/>
      <c r="BG460" s="29"/>
      <c r="BN460" s="29"/>
    </row>
    <row r="461" spans="10:66" ht="12.75">
      <c r="J461" s="30"/>
      <c r="K461" s="33"/>
      <c r="L461" s="33"/>
      <c r="M461" s="33"/>
      <c r="Q461" s="30"/>
      <c r="U461" s="33"/>
      <c r="V461" s="33"/>
      <c r="W461" s="33"/>
      <c r="X461" s="30"/>
      <c r="Y461" s="114"/>
      <c r="AB461" s="114"/>
      <c r="AE461" s="30"/>
      <c r="AF461" s="114"/>
      <c r="AI461" s="114"/>
      <c r="AL461" s="29"/>
      <c r="BG461" s="29"/>
      <c r="BN461" s="29"/>
    </row>
    <row r="462" spans="10:66" ht="12.75">
      <c r="J462" s="30"/>
      <c r="K462" s="33"/>
      <c r="L462" s="33"/>
      <c r="M462" s="33"/>
      <c r="Q462" s="30"/>
      <c r="U462" s="33"/>
      <c r="V462" s="33"/>
      <c r="W462" s="33"/>
      <c r="X462" s="30"/>
      <c r="Y462" s="114"/>
      <c r="AB462" s="114"/>
      <c r="AE462" s="30"/>
      <c r="AF462" s="114"/>
      <c r="AI462" s="114"/>
      <c r="AL462" s="29"/>
      <c r="BG462" s="29"/>
      <c r="BN462" s="29"/>
    </row>
    <row r="463" spans="10:66" ht="12.75">
      <c r="J463" s="30"/>
      <c r="K463" s="33"/>
      <c r="L463" s="33"/>
      <c r="M463" s="33"/>
      <c r="Q463" s="30"/>
      <c r="U463" s="33"/>
      <c r="V463" s="33"/>
      <c r="W463" s="33"/>
      <c r="X463" s="30"/>
      <c r="Y463" s="114"/>
      <c r="AB463" s="114"/>
      <c r="AE463" s="30"/>
      <c r="AF463" s="114"/>
      <c r="AI463" s="114"/>
      <c r="AL463" s="29"/>
      <c r="BG463" s="29"/>
      <c r="BN463" s="29"/>
    </row>
    <row r="464" spans="10:66" ht="12.75">
      <c r="J464" s="30"/>
      <c r="K464" s="33"/>
      <c r="L464" s="33"/>
      <c r="M464" s="33"/>
      <c r="Q464" s="30"/>
      <c r="U464" s="33"/>
      <c r="V464" s="33"/>
      <c r="W464" s="33"/>
      <c r="X464" s="30"/>
      <c r="Y464" s="114"/>
      <c r="AB464" s="114"/>
      <c r="AE464" s="30"/>
      <c r="AF464" s="114"/>
      <c r="AI464" s="114"/>
      <c r="AL464" s="29"/>
      <c r="BG464" s="29"/>
      <c r="BN464" s="29"/>
    </row>
    <row r="465" spans="10:66" ht="12.75">
      <c r="J465" s="30"/>
      <c r="K465" s="33"/>
      <c r="L465" s="33"/>
      <c r="M465" s="33"/>
      <c r="Q465" s="30"/>
      <c r="U465" s="33"/>
      <c r="V465" s="33"/>
      <c r="W465" s="33"/>
      <c r="X465" s="30"/>
      <c r="Y465" s="114"/>
      <c r="AB465" s="114"/>
      <c r="AE465" s="30"/>
      <c r="AF465" s="114"/>
      <c r="AI465" s="114"/>
      <c r="AL465" s="29"/>
      <c r="BG465" s="29"/>
      <c r="BN465" s="29"/>
    </row>
    <row r="466" spans="10:66" ht="12.75">
      <c r="J466" s="30"/>
      <c r="K466" s="33"/>
      <c r="L466" s="33"/>
      <c r="M466" s="33"/>
      <c r="Q466" s="30"/>
      <c r="U466" s="33"/>
      <c r="V466" s="33"/>
      <c r="W466" s="33"/>
      <c r="X466" s="30"/>
      <c r="Y466" s="114"/>
      <c r="AB466" s="114"/>
      <c r="AE466" s="30"/>
      <c r="AF466" s="114"/>
      <c r="AI466" s="114"/>
      <c r="AL466" s="29"/>
      <c r="BG466" s="29"/>
      <c r="BN466" s="29"/>
    </row>
    <row r="467" spans="10:66" ht="12.75">
      <c r="J467" s="30"/>
      <c r="K467" s="33"/>
      <c r="L467" s="33"/>
      <c r="M467" s="33"/>
      <c r="Q467" s="30"/>
      <c r="U467" s="33"/>
      <c r="V467" s="33"/>
      <c r="W467" s="33"/>
      <c r="X467" s="30"/>
      <c r="Y467" s="114"/>
      <c r="AB467" s="114"/>
      <c r="AE467" s="30"/>
      <c r="AF467" s="114"/>
      <c r="AI467" s="114"/>
      <c r="AL467" s="29"/>
      <c r="BG467" s="29"/>
      <c r="BN467" s="29"/>
    </row>
    <row r="468" spans="10:66" ht="12.75">
      <c r="J468" s="30"/>
      <c r="K468" s="33"/>
      <c r="L468" s="33"/>
      <c r="M468" s="33"/>
      <c r="Q468" s="30"/>
      <c r="U468" s="33"/>
      <c r="V468" s="33"/>
      <c r="W468" s="33"/>
      <c r="X468" s="30"/>
      <c r="Y468" s="114"/>
      <c r="AB468" s="114"/>
      <c r="AE468" s="30"/>
      <c r="AF468" s="114"/>
      <c r="AI468" s="114"/>
      <c r="AL468" s="29"/>
      <c r="BG468" s="29"/>
      <c r="BN468" s="29"/>
    </row>
    <row r="469" spans="10:66" ht="12.75">
      <c r="J469" s="30"/>
      <c r="K469" s="33"/>
      <c r="L469" s="33"/>
      <c r="M469" s="33"/>
      <c r="Q469" s="30"/>
      <c r="U469" s="33"/>
      <c r="V469" s="33"/>
      <c r="W469" s="33"/>
      <c r="X469" s="30"/>
      <c r="Y469" s="114"/>
      <c r="AB469" s="114"/>
      <c r="AE469" s="30"/>
      <c r="AF469" s="114"/>
      <c r="AI469" s="114"/>
      <c r="AL469" s="29"/>
      <c r="BG469" s="29"/>
      <c r="BN469" s="29"/>
    </row>
    <row r="470" spans="10:66" ht="12.75">
      <c r="J470" s="30"/>
      <c r="K470" s="33"/>
      <c r="L470" s="33"/>
      <c r="M470" s="33"/>
      <c r="Q470" s="30"/>
      <c r="U470" s="33"/>
      <c r="V470" s="33"/>
      <c r="W470" s="33"/>
      <c r="X470" s="30"/>
      <c r="Y470" s="114"/>
      <c r="AB470" s="114"/>
      <c r="AE470" s="30"/>
      <c r="AF470" s="114"/>
      <c r="AI470" s="114"/>
      <c r="AL470" s="29"/>
      <c r="BG470" s="29"/>
      <c r="BN470" s="29"/>
    </row>
    <row r="471" spans="10:66" ht="12.75">
      <c r="J471" s="30"/>
      <c r="K471" s="33"/>
      <c r="L471" s="33"/>
      <c r="M471" s="33"/>
      <c r="Q471" s="30"/>
      <c r="U471" s="33"/>
      <c r="V471" s="33"/>
      <c r="W471" s="33"/>
      <c r="X471" s="30"/>
      <c r="Y471" s="114"/>
      <c r="AB471" s="114"/>
      <c r="AE471" s="30"/>
      <c r="AF471" s="114"/>
      <c r="AI471" s="114"/>
      <c r="AL471" s="29"/>
      <c r="BG471" s="29"/>
      <c r="BN471" s="29"/>
    </row>
    <row r="472" spans="10:66" ht="12.75">
      <c r="J472" s="30"/>
      <c r="K472" s="33"/>
      <c r="L472" s="33"/>
      <c r="M472" s="33"/>
      <c r="Q472" s="30"/>
      <c r="U472" s="33"/>
      <c r="V472" s="33"/>
      <c r="W472" s="33"/>
      <c r="X472" s="30"/>
      <c r="Y472" s="114"/>
      <c r="AB472" s="114"/>
      <c r="AE472" s="30"/>
      <c r="AF472" s="114"/>
      <c r="AI472" s="114"/>
      <c r="AL472" s="29"/>
      <c r="BG472" s="29"/>
      <c r="BN472" s="29"/>
    </row>
    <row r="473" spans="10:66" ht="12.75">
      <c r="J473" s="30"/>
      <c r="K473" s="33"/>
      <c r="L473" s="33"/>
      <c r="M473" s="33"/>
      <c r="Q473" s="30"/>
      <c r="U473" s="33"/>
      <c r="V473" s="33"/>
      <c r="W473" s="33"/>
      <c r="X473" s="30"/>
      <c r="Y473" s="114"/>
      <c r="AB473" s="114"/>
      <c r="AE473" s="30"/>
      <c r="AF473" s="114"/>
      <c r="AI473" s="114"/>
      <c r="AL473" s="29"/>
      <c r="BG473" s="29"/>
      <c r="BN473" s="29"/>
    </row>
    <row r="474" spans="10:66" ht="12.75">
      <c r="J474" s="30"/>
      <c r="K474" s="33"/>
      <c r="L474" s="33"/>
      <c r="M474" s="33"/>
      <c r="Q474" s="30"/>
      <c r="U474" s="33"/>
      <c r="V474" s="33"/>
      <c r="W474" s="33"/>
      <c r="X474" s="30"/>
      <c r="Y474" s="114"/>
      <c r="AB474" s="114"/>
      <c r="AE474" s="30"/>
      <c r="AF474" s="114"/>
      <c r="AI474" s="114"/>
      <c r="AL474" s="29"/>
      <c r="BG474" s="29"/>
      <c r="BN474" s="29"/>
    </row>
    <row r="475" spans="10:66" ht="12.75">
      <c r="J475" s="30"/>
      <c r="K475" s="33"/>
      <c r="L475" s="33"/>
      <c r="M475" s="33"/>
      <c r="Q475" s="30"/>
      <c r="U475" s="33"/>
      <c r="V475" s="33"/>
      <c r="W475" s="33"/>
      <c r="X475" s="30"/>
      <c r="Y475" s="114"/>
      <c r="AB475" s="114"/>
      <c r="AE475" s="30"/>
      <c r="AF475" s="114"/>
      <c r="AI475" s="114"/>
      <c r="AL475" s="29"/>
      <c r="BG475" s="29"/>
      <c r="BN475" s="29"/>
    </row>
    <row r="476" spans="10:66" ht="12.75">
      <c r="J476" s="30"/>
      <c r="K476" s="33"/>
      <c r="L476" s="33"/>
      <c r="M476" s="33"/>
      <c r="Q476" s="30"/>
      <c r="U476" s="33"/>
      <c r="V476" s="33"/>
      <c r="W476" s="33"/>
      <c r="X476" s="30"/>
      <c r="Y476" s="114"/>
      <c r="AB476" s="114"/>
      <c r="AE476" s="30"/>
      <c r="AF476" s="114"/>
      <c r="AI476" s="114"/>
      <c r="AL476" s="29"/>
      <c r="BG476" s="29"/>
      <c r="BN476" s="29"/>
    </row>
    <row r="477" spans="10:66" ht="12.75">
      <c r="J477" s="30"/>
      <c r="K477" s="33"/>
      <c r="L477" s="33"/>
      <c r="M477" s="33"/>
      <c r="Q477" s="30"/>
      <c r="U477" s="33"/>
      <c r="V477" s="33"/>
      <c r="W477" s="33"/>
      <c r="X477" s="30"/>
      <c r="Y477" s="114"/>
      <c r="AB477" s="114"/>
      <c r="AE477" s="30"/>
      <c r="AF477" s="114"/>
      <c r="AI477" s="114"/>
      <c r="AL477" s="29"/>
      <c r="BG477" s="29"/>
      <c r="BN477" s="29"/>
    </row>
    <row r="478" spans="10:66" ht="12.75">
      <c r="J478" s="30"/>
      <c r="K478" s="33"/>
      <c r="L478" s="33"/>
      <c r="M478" s="33"/>
      <c r="Q478" s="30"/>
      <c r="U478" s="33"/>
      <c r="V478" s="33"/>
      <c r="W478" s="33"/>
      <c r="X478" s="30"/>
      <c r="Y478" s="114"/>
      <c r="AB478" s="114"/>
      <c r="AE478" s="30"/>
      <c r="AF478" s="114"/>
      <c r="AI478" s="114"/>
      <c r="AL478" s="29"/>
      <c r="BG478" s="29"/>
      <c r="BN478" s="29"/>
    </row>
    <row r="479" spans="10:66" ht="12.75">
      <c r="J479" s="30"/>
      <c r="K479" s="33"/>
      <c r="L479" s="33"/>
      <c r="M479" s="33"/>
      <c r="Q479" s="30"/>
      <c r="U479" s="33"/>
      <c r="V479" s="33"/>
      <c r="W479" s="33"/>
      <c r="X479" s="30"/>
      <c r="Y479" s="114"/>
      <c r="AB479" s="114"/>
      <c r="AE479" s="30"/>
      <c r="AF479" s="114"/>
      <c r="AI479" s="114"/>
      <c r="AL479" s="29"/>
      <c r="BG479" s="29"/>
      <c r="BN479" s="29"/>
    </row>
    <row r="480" spans="10:66" ht="12.75">
      <c r="J480" s="30"/>
      <c r="K480" s="33"/>
      <c r="L480" s="33"/>
      <c r="M480" s="33"/>
      <c r="Q480" s="30"/>
      <c r="U480" s="33"/>
      <c r="V480" s="33"/>
      <c r="W480" s="33"/>
      <c r="X480" s="30"/>
      <c r="Y480" s="114"/>
      <c r="AB480" s="114"/>
      <c r="AE480" s="30"/>
      <c r="AF480" s="114"/>
      <c r="AI480" s="114"/>
      <c r="AL480" s="29"/>
      <c r="BG480" s="29"/>
      <c r="BN480" s="29"/>
    </row>
    <row r="481" spans="10:66" ht="12.75">
      <c r="J481" s="30"/>
      <c r="K481" s="33"/>
      <c r="L481" s="33"/>
      <c r="M481" s="33"/>
      <c r="Q481" s="30"/>
      <c r="U481" s="33"/>
      <c r="V481" s="33"/>
      <c r="W481" s="33"/>
      <c r="X481" s="30"/>
      <c r="Y481" s="114"/>
      <c r="AB481" s="114"/>
      <c r="AE481" s="30"/>
      <c r="AF481" s="114"/>
      <c r="AI481" s="114"/>
      <c r="AL481" s="29"/>
      <c r="BG481" s="29"/>
      <c r="BN481" s="29"/>
    </row>
    <row r="482" spans="10:66" ht="12.75">
      <c r="J482" s="30"/>
      <c r="K482" s="33"/>
      <c r="L482" s="33"/>
      <c r="M482" s="33"/>
      <c r="Q482" s="30"/>
      <c r="U482" s="33"/>
      <c r="V482" s="33"/>
      <c r="W482" s="33"/>
      <c r="X482" s="30"/>
      <c r="Y482" s="114"/>
      <c r="AB482" s="114"/>
      <c r="AE482" s="30"/>
      <c r="AF482" s="114"/>
      <c r="AI482" s="114"/>
      <c r="AL482" s="29"/>
      <c r="BG482" s="29"/>
      <c r="BN482" s="29"/>
    </row>
    <row r="483" spans="10:66" ht="12.75">
      <c r="J483" s="30"/>
      <c r="K483" s="33"/>
      <c r="L483" s="33"/>
      <c r="M483" s="33"/>
      <c r="Q483" s="30"/>
      <c r="U483" s="33"/>
      <c r="V483" s="33"/>
      <c r="W483" s="33"/>
      <c r="X483" s="30"/>
      <c r="Y483" s="114"/>
      <c r="AB483" s="114"/>
      <c r="AE483" s="30"/>
      <c r="AF483" s="114"/>
      <c r="AI483" s="114"/>
      <c r="AL483" s="29"/>
      <c r="BG483" s="29"/>
      <c r="BN483" s="29"/>
    </row>
    <row r="484" spans="10:66" ht="12.75">
      <c r="J484" s="30"/>
      <c r="K484" s="33"/>
      <c r="L484" s="33"/>
      <c r="M484" s="33"/>
      <c r="Q484" s="30"/>
      <c r="U484" s="33"/>
      <c r="V484" s="33"/>
      <c r="W484" s="33"/>
      <c r="X484" s="30"/>
      <c r="Y484" s="114"/>
      <c r="AB484" s="114"/>
      <c r="AE484" s="30"/>
      <c r="AF484" s="114"/>
      <c r="AI484" s="114"/>
      <c r="AL484" s="29"/>
      <c r="BG484" s="29"/>
      <c r="BN484" s="29"/>
    </row>
    <row r="485" spans="10:66" ht="12.75">
      <c r="J485" s="30"/>
      <c r="K485" s="33"/>
      <c r="L485" s="33"/>
      <c r="M485" s="33"/>
      <c r="Q485" s="30"/>
      <c r="U485" s="33"/>
      <c r="V485" s="33"/>
      <c r="W485" s="33"/>
      <c r="X485" s="30"/>
      <c r="Y485" s="114"/>
      <c r="AB485" s="114"/>
      <c r="AE485" s="30"/>
      <c r="AF485" s="114"/>
      <c r="AI485" s="114"/>
      <c r="AL485" s="29"/>
      <c r="BG485" s="29"/>
      <c r="BN485" s="29"/>
    </row>
    <row r="486" spans="10:66" ht="12.75">
      <c r="J486" s="30"/>
      <c r="K486" s="33"/>
      <c r="L486" s="33"/>
      <c r="M486" s="33"/>
      <c r="Q486" s="30"/>
      <c r="U486" s="33"/>
      <c r="V486" s="33"/>
      <c r="W486" s="33"/>
      <c r="X486" s="30"/>
      <c r="Y486" s="114"/>
      <c r="AB486" s="114"/>
      <c r="AE486" s="30"/>
      <c r="AF486" s="114"/>
      <c r="AI486" s="114"/>
      <c r="AL486" s="29"/>
      <c r="BG486" s="29"/>
      <c r="BN486" s="29"/>
    </row>
    <row r="487" spans="10:66" ht="12.75">
      <c r="J487" s="30"/>
      <c r="K487" s="33"/>
      <c r="L487" s="33"/>
      <c r="M487" s="33"/>
      <c r="Q487" s="30"/>
      <c r="U487" s="33"/>
      <c r="V487" s="33"/>
      <c r="W487" s="33"/>
      <c r="X487" s="30"/>
      <c r="Y487" s="114"/>
      <c r="AB487" s="114"/>
      <c r="AE487" s="30"/>
      <c r="AF487" s="114"/>
      <c r="AI487" s="114"/>
      <c r="AL487" s="29"/>
      <c r="BG487" s="29"/>
      <c r="BN487" s="29"/>
    </row>
    <row r="488" spans="10:66" ht="12.75">
      <c r="J488" s="30"/>
      <c r="K488" s="33"/>
      <c r="L488" s="33"/>
      <c r="M488" s="33"/>
      <c r="Q488" s="30"/>
      <c r="U488" s="33"/>
      <c r="V488" s="33"/>
      <c r="W488" s="33"/>
      <c r="X488" s="30"/>
      <c r="Y488" s="114"/>
      <c r="AB488" s="114"/>
      <c r="AE488" s="30"/>
      <c r="AF488" s="114"/>
      <c r="AI488" s="114"/>
      <c r="AL488" s="29"/>
      <c r="BG488" s="29"/>
      <c r="BN488" s="29"/>
    </row>
    <row r="489" spans="10:66" ht="12.75">
      <c r="J489" s="30"/>
      <c r="K489" s="33"/>
      <c r="L489" s="33"/>
      <c r="M489" s="33"/>
      <c r="Q489" s="30"/>
      <c r="U489" s="33"/>
      <c r="V489" s="33"/>
      <c r="W489" s="33"/>
      <c r="X489" s="30"/>
      <c r="Y489" s="114"/>
      <c r="AB489" s="114"/>
      <c r="AE489" s="30"/>
      <c r="AF489" s="114"/>
      <c r="AI489" s="114"/>
      <c r="AL489" s="29"/>
      <c r="BG489" s="29"/>
      <c r="BN489" s="29"/>
    </row>
    <row r="490" spans="10:66" ht="12.75">
      <c r="J490" s="30"/>
      <c r="K490" s="33"/>
      <c r="L490" s="33"/>
      <c r="M490" s="33"/>
      <c r="Q490" s="30"/>
      <c r="U490" s="33"/>
      <c r="V490" s="33"/>
      <c r="W490" s="33"/>
      <c r="X490" s="30"/>
      <c r="Y490" s="114"/>
      <c r="AB490" s="114"/>
      <c r="AE490" s="30"/>
      <c r="AF490" s="114"/>
      <c r="AI490" s="114"/>
      <c r="AL490" s="29"/>
      <c r="BG490" s="29"/>
      <c r="BN490" s="29"/>
    </row>
    <row r="491" spans="10:66" ht="12.75">
      <c r="J491" s="30"/>
      <c r="K491" s="33"/>
      <c r="L491" s="33"/>
      <c r="M491" s="33"/>
      <c r="Q491" s="30"/>
      <c r="U491" s="33"/>
      <c r="V491" s="33"/>
      <c r="W491" s="33"/>
      <c r="X491" s="30"/>
      <c r="Y491" s="114"/>
      <c r="AB491" s="114"/>
      <c r="AE491" s="30"/>
      <c r="AF491" s="114"/>
      <c r="AI491" s="114"/>
      <c r="AL491" s="29"/>
      <c r="BG491" s="29"/>
      <c r="BN491" s="29"/>
    </row>
    <row r="492" spans="10:66" ht="12.75">
      <c r="J492" s="30"/>
      <c r="K492" s="33"/>
      <c r="L492" s="33"/>
      <c r="M492" s="33"/>
      <c r="Q492" s="30"/>
      <c r="U492" s="33"/>
      <c r="V492" s="33"/>
      <c r="W492" s="33"/>
      <c r="X492" s="30"/>
      <c r="Y492" s="114"/>
      <c r="AB492" s="114"/>
      <c r="AE492" s="30"/>
      <c r="AF492" s="114"/>
      <c r="AI492" s="114"/>
      <c r="AL492" s="29"/>
      <c r="BG492" s="29"/>
      <c r="BN492" s="29"/>
    </row>
    <row r="493" spans="10:66" ht="12.75">
      <c r="J493" s="30"/>
      <c r="K493" s="33"/>
      <c r="L493" s="33"/>
      <c r="M493" s="33"/>
      <c r="Q493" s="30"/>
      <c r="U493" s="33"/>
      <c r="V493" s="33"/>
      <c r="W493" s="33"/>
      <c r="X493" s="30"/>
      <c r="Y493" s="114"/>
      <c r="AB493" s="114"/>
      <c r="AE493" s="30"/>
      <c r="AF493" s="114"/>
      <c r="AI493" s="114"/>
      <c r="AL493" s="29"/>
      <c r="BG493" s="29"/>
      <c r="BN493" s="29"/>
    </row>
    <row r="494" spans="10:66" ht="12.75">
      <c r="J494" s="30"/>
      <c r="K494" s="33"/>
      <c r="L494" s="33"/>
      <c r="M494" s="33"/>
      <c r="Q494" s="30"/>
      <c r="U494" s="33"/>
      <c r="V494" s="33"/>
      <c r="W494" s="33"/>
      <c r="X494" s="30"/>
      <c r="Y494" s="114"/>
      <c r="AB494" s="114"/>
      <c r="AE494" s="30"/>
      <c r="AF494" s="114"/>
      <c r="AI494" s="114"/>
      <c r="AL494" s="29"/>
      <c r="BG494" s="29"/>
      <c r="BN494" s="29"/>
    </row>
    <row r="495" spans="10:66" ht="12.75">
      <c r="J495" s="30"/>
      <c r="K495" s="33"/>
      <c r="L495" s="33"/>
      <c r="M495" s="33"/>
      <c r="Q495" s="30"/>
      <c r="U495" s="33"/>
      <c r="V495" s="33"/>
      <c r="W495" s="33"/>
      <c r="X495" s="30"/>
      <c r="Y495" s="114"/>
      <c r="AB495" s="114"/>
      <c r="AE495" s="30"/>
      <c r="AF495" s="114"/>
      <c r="AI495" s="114"/>
      <c r="AL495" s="29"/>
      <c r="BG495" s="29"/>
      <c r="BN495" s="29"/>
    </row>
    <row r="496" spans="10:66" ht="12.75">
      <c r="J496" s="30"/>
      <c r="K496" s="33"/>
      <c r="L496" s="33"/>
      <c r="M496" s="33"/>
      <c r="Q496" s="30"/>
      <c r="U496" s="33"/>
      <c r="V496" s="33"/>
      <c r="W496" s="33"/>
      <c r="X496" s="30"/>
      <c r="Y496" s="114"/>
      <c r="AB496" s="114"/>
      <c r="AE496" s="30"/>
      <c r="AF496" s="114"/>
      <c r="AI496" s="114"/>
      <c r="AL496" s="29"/>
      <c r="BG496" s="29"/>
      <c r="BN496" s="29"/>
    </row>
    <row r="497" spans="10:66" ht="12.75">
      <c r="J497" s="30"/>
      <c r="K497" s="33"/>
      <c r="L497" s="33"/>
      <c r="M497" s="33"/>
      <c r="Q497" s="30"/>
      <c r="U497" s="33"/>
      <c r="V497" s="33"/>
      <c r="W497" s="33"/>
      <c r="X497" s="30"/>
      <c r="Y497" s="114"/>
      <c r="AB497" s="114"/>
      <c r="AE497" s="30"/>
      <c r="AF497" s="114"/>
      <c r="AI497" s="114"/>
      <c r="AL497" s="29"/>
      <c r="BG497" s="29"/>
      <c r="BN497" s="29"/>
    </row>
    <row r="498" spans="10:66" ht="12.75">
      <c r="J498" s="30"/>
      <c r="K498" s="33"/>
      <c r="L498" s="33"/>
      <c r="M498" s="33"/>
      <c r="Q498" s="30"/>
      <c r="U498" s="33"/>
      <c r="V498" s="33"/>
      <c r="W498" s="33"/>
      <c r="X498" s="30"/>
      <c r="Y498" s="114"/>
      <c r="AB498" s="114"/>
      <c r="AE498" s="30"/>
      <c r="AF498" s="114"/>
      <c r="AI498" s="114"/>
      <c r="AL498" s="29"/>
      <c r="BG498" s="29"/>
      <c r="BN498" s="29"/>
    </row>
    <row r="499" spans="10:66" ht="12.75">
      <c r="J499" s="30"/>
      <c r="K499" s="33"/>
      <c r="L499" s="33"/>
      <c r="M499" s="33"/>
      <c r="Q499" s="30"/>
      <c r="U499" s="33"/>
      <c r="V499" s="33"/>
      <c r="W499" s="33"/>
      <c r="X499" s="30"/>
      <c r="Y499" s="114"/>
      <c r="AB499" s="114"/>
      <c r="AE499" s="30"/>
      <c r="AF499" s="114"/>
      <c r="AI499" s="114"/>
      <c r="AL499" s="29"/>
      <c r="BG499" s="29"/>
      <c r="BN499" s="29"/>
    </row>
    <row r="500" spans="10:66" ht="12.75">
      <c r="J500" s="30"/>
      <c r="K500" s="33"/>
      <c r="L500" s="33"/>
      <c r="M500" s="33"/>
      <c r="Q500" s="30"/>
      <c r="U500" s="33"/>
      <c r="V500" s="33"/>
      <c r="W500" s="33"/>
      <c r="X500" s="30"/>
      <c r="Y500" s="114"/>
      <c r="AB500" s="114"/>
      <c r="AE500" s="30"/>
      <c r="AF500" s="114"/>
      <c r="AI500" s="114"/>
      <c r="AL500" s="29"/>
      <c r="BG500" s="29"/>
      <c r="BN500" s="29"/>
    </row>
    <row r="501" spans="10:66" ht="12.75">
      <c r="J501" s="30"/>
      <c r="K501" s="33"/>
      <c r="L501" s="33"/>
      <c r="M501" s="33"/>
      <c r="Q501" s="30"/>
      <c r="U501" s="33"/>
      <c r="V501" s="33"/>
      <c r="W501" s="33"/>
      <c r="X501" s="30"/>
      <c r="Y501" s="114"/>
      <c r="AB501" s="114"/>
      <c r="AE501" s="30"/>
      <c r="AF501" s="114"/>
      <c r="AI501" s="114"/>
      <c r="AL501" s="29"/>
      <c r="BG501" s="29"/>
      <c r="BN501" s="29"/>
    </row>
    <row r="502" spans="10:66" ht="12.75">
      <c r="J502" s="30"/>
      <c r="K502" s="33"/>
      <c r="L502" s="33"/>
      <c r="M502" s="33"/>
      <c r="Q502" s="30"/>
      <c r="U502" s="33"/>
      <c r="V502" s="33"/>
      <c r="W502" s="33"/>
      <c r="X502" s="30"/>
      <c r="Y502" s="114"/>
      <c r="AB502" s="114"/>
      <c r="AE502" s="30"/>
      <c r="AF502" s="114"/>
      <c r="AI502" s="114"/>
      <c r="AL502" s="29"/>
      <c r="BG502" s="29"/>
      <c r="BN502" s="29"/>
    </row>
    <row r="503" spans="10:66" ht="12.75">
      <c r="J503" s="30"/>
      <c r="K503" s="33"/>
      <c r="L503" s="33"/>
      <c r="M503" s="33"/>
      <c r="Q503" s="30"/>
      <c r="U503" s="33"/>
      <c r="V503" s="33"/>
      <c r="W503" s="33"/>
      <c r="X503" s="30"/>
      <c r="Y503" s="114"/>
      <c r="AB503" s="114"/>
      <c r="AE503" s="30"/>
      <c r="AF503" s="114"/>
      <c r="AI503" s="114"/>
      <c r="AL503" s="29"/>
      <c r="BG503" s="29"/>
      <c r="BN503" s="29"/>
    </row>
    <row r="504" spans="10:66" ht="12.75">
      <c r="J504" s="30"/>
      <c r="K504" s="33"/>
      <c r="L504" s="33"/>
      <c r="M504" s="33"/>
      <c r="Q504" s="30"/>
      <c r="U504" s="33"/>
      <c r="V504" s="33"/>
      <c r="W504" s="33"/>
      <c r="X504" s="30"/>
      <c r="Y504" s="114"/>
      <c r="AB504" s="114"/>
      <c r="AE504" s="30"/>
      <c r="AF504" s="114"/>
      <c r="AI504" s="114"/>
      <c r="AL504" s="29"/>
      <c r="BG504" s="29"/>
      <c r="BN504" s="29"/>
    </row>
    <row r="505" spans="10:66" ht="12.75">
      <c r="J505" s="30"/>
      <c r="K505" s="33"/>
      <c r="L505" s="33"/>
      <c r="M505" s="33"/>
      <c r="Q505" s="30"/>
      <c r="U505" s="33"/>
      <c r="V505" s="33"/>
      <c r="W505" s="33"/>
      <c r="X505" s="30"/>
      <c r="Y505" s="114"/>
      <c r="AB505" s="114"/>
      <c r="AE505" s="30"/>
      <c r="AF505" s="114"/>
      <c r="AI505" s="114"/>
      <c r="AL505" s="29"/>
      <c r="BG505" s="29"/>
      <c r="BN505" s="29"/>
    </row>
    <row r="506" spans="10:66" ht="12.75">
      <c r="J506" s="30"/>
      <c r="K506" s="33"/>
      <c r="L506" s="33"/>
      <c r="M506" s="33"/>
      <c r="Q506" s="30"/>
      <c r="U506" s="33"/>
      <c r="V506" s="33"/>
      <c r="W506" s="33"/>
      <c r="X506" s="30"/>
      <c r="Y506" s="114"/>
      <c r="AB506" s="114"/>
      <c r="AE506" s="30"/>
      <c r="AF506" s="114"/>
      <c r="AI506" s="114"/>
      <c r="AL506" s="29"/>
      <c r="BG506" s="29"/>
      <c r="BN506" s="29"/>
    </row>
    <row r="507" spans="10:66" ht="12.75">
      <c r="J507" s="30"/>
      <c r="K507" s="33"/>
      <c r="L507" s="33"/>
      <c r="M507" s="33"/>
      <c r="Q507" s="30"/>
      <c r="U507" s="33"/>
      <c r="V507" s="33"/>
      <c r="W507" s="33"/>
      <c r="X507" s="30"/>
      <c r="Y507" s="114"/>
      <c r="AB507" s="114"/>
      <c r="AE507" s="30"/>
      <c r="AF507" s="114"/>
      <c r="AI507" s="114"/>
      <c r="AL507" s="29"/>
      <c r="BG507" s="29"/>
      <c r="BN507" s="29"/>
    </row>
    <row r="508" spans="10:66" ht="12.75">
      <c r="J508" s="30"/>
      <c r="K508" s="33"/>
      <c r="L508" s="33"/>
      <c r="M508" s="33"/>
      <c r="Q508" s="30"/>
      <c r="U508" s="33"/>
      <c r="V508" s="33"/>
      <c r="W508" s="33"/>
      <c r="X508" s="30"/>
      <c r="Y508" s="114"/>
      <c r="AB508" s="114"/>
      <c r="AE508" s="30"/>
      <c r="AF508" s="114"/>
      <c r="AI508" s="114"/>
      <c r="AL508" s="29"/>
      <c r="BG508" s="29"/>
      <c r="BN508" s="29"/>
    </row>
    <row r="509" spans="10:66" ht="12.75">
      <c r="J509" s="30"/>
      <c r="K509" s="33"/>
      <c r="L509" s="33"/>
      <c r="M509" s="33"/>
      <c r="Q509" s="30"/>
      <c r="U509" s="33"/>
      <c r="V509" s="33"/>
      <c r="W509" s="33"/>
      <c r="X509" s="30"/>
      <c r="Y509" s="114"/>
      <c r="AB509" s="114"/>
      <c r="AE509" s="30"/>
      <c r="AF509" s="114"/>
      <c r="AI509" s="114"/>
      <c r="AL509" s="29"/>
      <c r="BG509" s="29"/>
      <c r="BN509" s="29"/>
    </row>
    <row r="510" spans="10:66" ht="12.75">
      <c r="J510" s="30"/>
      <c r="K510" s="33"/>
      <c r="L510" s="33"/>
      <c r="M510" s="33"/>
      <c r="Q510" s="30"/>
      <c r="U510" s="33"/>
      <c r="V510" s="33"/>
      <c r="W510" s="33"/>
      <c r="X510" s="30"/>
      <c r="Y510" s="114"/>
      <c r="AB510" s="114"/>
      <c r="AE510" s="30"/>
      <c r="AF510" s="114"/>
      <c r="AI510" s="114"/>
      <c r="AL510" s="29"/>
      <c r="BG510" s="29"/>
      <c r="BN510" s="29"/>
    </row>
    <row r="511" spans="10:66" ht="12.75">
      <c r="J511" s="30"/>
      <c r="K511" s="33"/>
      <c r="L511" s="33"/>
      <c r="M511" s="33"/>
      <c r="Q511" s="30"/>
      <c r="U511" s="33"/>
      <c r="V511" s="33"/>
      <c r="W511" s="33"/>
      <c r="X511" s="30"/>
      <c r="Y511" s="114"/>
      <c r="AB511" s="114"/>
      <c r="AE511" s="30"/>
      <c r="AF511" s="114"/>
      <c r="AI511" s="114"/>
      <c r="AL511" s="29"/>
      <c r="BG511" s="29"/>
      <c r="BN511" s="29"/>
    </row>
    <row r="512" spans="10:66" ht="12.75">
      <c r="J512" s="30"/>
      <c r="K512" s="33"/>
      <c r="L512" s="33"/>
      <c r="M512" s="33"/>
      <c r="Q512" s="30"/>
      <c r="U512" s="33"/>
      <c r="V512" s="33"/>
      <c r="W512" s="33"/>
      <c r="X512" s="30"/>
      <c r="Y512" s="114"/>
      <c r="AB512" s="114"/>
      <c r="AE512" s="30"/>
      <c r="AF512" s="114"/>
      <c r="AI512" s="114"/>
      <c r="AL512" s="29"/>
      <c r="BG512" s="29"/>
      <c r="BN512" s="29"/>
    </row>
    <row r="513" spans="10:66" ht="12.75">
      <c r="J513" s="30"/>
      <c r="K513" s="33"/>
      <c r="L513" s="33"/>
      <c r="M513" s="33"/>
      <c r="Q513" s="30"/>
      <c r="U513" s="33"/>
      <c r="V513" s="33"/>
      <c r="W513" s="33"/>
      <c r="X513" s="30"/>
      <c r="Y513" s="114"/>
      <c r="AB513" s="114"/>
      <c r="AE513" s="30"/>
      <c r="AF513" s="114"/>
      <c r="AI513" s="114"/>
      <c r="AL513" s="29"/>
      <c r="BG513" s="29"/>
      <c r="BN513" s="29"/>
    </row>
    <row r="514" spans="10:66" ht="12.75">
      <c r="J514" s="30"/>
      <c r="K514" s="33"/>
      <c r="L514" s="33"/>
      <c r="M514" s="33"/>
      <c r="Q514" s="30"/>
      <c r="U514" s="33"/>
      <c r="V514" s="33"/>
      <c r="W514" s="33"/>
      <c r="X514" s="30"/>
      <c r="Y514" s="114"/>
      <c r="AB514" s="114"/>
      <c r="AE514" s="30"/>
      <c r="AF514" s="114"/>
      <c r="AI514" s="114"/>
      <c r="AL514" s="29"/>
      <c r="BG514" s="29"/>
      <c r="BN514" s="29"/>
    </row>
    <row r="515" spans="10:66" ht="12.75">
      <c r="J515" s="30"/>
      <c r="K515" s="33"/>
      <c r="L515" s="33"/>
      <c r="M515" s="33"/>
      <c r="Q515" s="30"/>
      <c r="U515" s="33"/>
      <c r="V515" s="33"/>
      <c r="W515" s="33"/>
      <c r="X515" s="30"/>
      <c r="Y515" s="114"/>
      <c r="AB515" s="114"/>
      <c r="AE515" s="30"/>
      <c r="AF515" s="114"/>
      <c r="AI515" s="114"/>
      <c r="AL515" s="29"/>
      <c r="BG515" s="29"/>
      <c r="BN515" s="29"/>
    </row>
    <row r="516" spans="10:66" ht="12.75">
      <c r="J516" s="30"/>
      <c r="K516" s="33"/>
      <c r="L516" s="33"/>
      <c r="M516" s="33"/>
      <c r="Q516" s="30"/>
      <c r="U516" s="33"/>
      <c r="V516" s="33"/>
      <c r="W516" s="33"/>
      <c r="X516" s="30"/>
      <c r="Y516" s="114"/>
      <c r="AB516" s="114"/>
      <c r="AE516" s="30"/>
      <c r="AF516" s="114"/>
      <c r="AI516" s="114"/>
      <c r="AL516" s="29"/>
      <c r="BG516" s="29"/>
      <c r="BN516" s="29"/>
    </row>
    <row r="517" spans="10:66" ht="12.75">
      <c r="J517" s="30"/>
      <c r="K517" s="33"/>
      <c r="L517" s="33"/>
      <c r="M517" s="33"/>
      <c r="Q517" s="30"/>
      <c r="U517" s="33"/>
      <c r="V517" s="33"/>
      <c r="W517" s="33"/>
      <c r="X517" s="30"/>
      <c r="Y517" s="114"/>
      <c r="AB517" s="114"/>
      <c r="AE517" s="30"/>
      <c r="AF517" s="114"/>
      <c r="AI517" s="114"/>
      <c r="AL517" s="29"/>
      <c r="BG517" s="29"/>
      <c r="BN517" s="29"/>
    </row>
    <row r="518" spans="10:66" ht="12.75">
      <c r="J518" s="30"/>
      <c r="K518" s="33"/>
      <c r="L518" s="33"/>
      <c r="M518" s="33"/>
      <c r="Q518" s="30"/>
      <c r="U518" s="33"/>
      <c r="V518" s="33"/>
      <c r="W518" s="33"/>
      <c r="X518" s="30"/>
      <c r="Y518" s="114"/>
      <c r="AB518" s="114"/>
      <c r="AE518" s="30"/>
      <c r="AF518" s="114"/>
      <c r="AI518" s="114"/>
      <c r="AL518" s="29"/>
      <c r="BG518" s="29"/>
      <c r="BN518" s="29"/>
    </row>
    <row r="519" spans="10:66" ht="12.75">
      <c r="J519" s="30"/>
      <c r="K519" s="33"/>
      <c r="L519" s="33"/>
      <c r="M519" s="33"/>
      <c r="Q519" s="30"/>
      <c r="U519" s="33"/>
      <c r="V519" s="33"/>
      <c r="W519" s="33"/>
      <c r="X519" s="30"/>
      <c r="Y519" s="114"/>
      <c r="AB519" s="114"/>
      <c r="AE519" s="30"/>
      <c r="AF519" s="114"/>
      <c r="AI519" s="114"/>
      <c r="AL519" s="29"/>
      <c r="BG519" s="29"/>
      <c r="BN519" s="29"/>
    </row>
    <row r="520" spans="10:66" ht="12.75">
      <c r="J520" s="30"/>
      <c r="K520" s="33"/>
      <c r="L520" s="33"/>
      <c r="M520" s="33"/>
      <c r="Q520" s="30"/>
      <c r="U520" s="33"/>
      <c r="V520" s="33"/>
      <c r="W520" s="33"/>
      <c r="X520" s="30"/>
      <c r="Y520" s="114"/>
      <c r="AB520" s="114"/>
      <c r="AE520" s="30"/>
      <c r="AF520" s="114"/>
      <c r="AI520" s="114"/>
      <c r="AL520" s="29"/>
      <c r="BG520" s="29"/>
      <c r="BN520" s="29"/>
    </row>
    <row r="521" spans="10:66" ht="12.75">
      <c r="J521" s="30"/>
      <c r="K521" s="33"/>
      <c r="L521" s="33"/>
      <c r="M521" s="33"/>
      <c r="Q521" s="30"/>
      <c r="U521" s="33"/>
      <c r="V521" s="33"/>
      <c r="W521" s="33"/>
      <c r="X521" s="30"/>
      <c r="Y521" s="114"/>
      <c r="AB521" s="114"/>
      <c r="AE521" s="30"/>
      <c r="AF521" s="114"/>
      <c r="AI521" s="114"/>
      <c r="AL521" s="29"/>
      <c r="BG521" s="29"/>
      <c r="BN521" s="29"/>
    </row>
    <row r="522" spans="10:66" ht="12.75">
      <c r="J522" s="30"/>
      <c r="K522" s="33"/>
      <c r="L522" s="33"/>
      <c r="M522" s="33"/>
      <c r="Q522" s="30"/>
      <c r="U522" s="33"/>
      <c r="V522" s="33"/>
      <c r="W522" s="33"/>
      <c r="X522" s="30"/>
      <c r="Y522" s="114"/>
      <c r="AB522" s="114"/>
      <c r="AE522" s="30"/>
      <c r="AF522" s="114"/>
      <c r="AI522" s="114"/>
      <c r="AL522" s="29"/>
      <c r="BG522" s="29"/>
      <c r="BN522" s="29"/>
    </row>
    <row r="523" spans="10:66" ht="12.75">
      <c r="J523" s="30"/>
      <c r="K523" s="33"/>
      <c r="L523" s="33"/>
      <c r="M523" s="33"/>
      <c r="Q523" s="30"/>
      <c r="U523" s="33"/>
      <c r="V523" s="33"/>
      <c r="W523" s="33"/>
      <c r="X523" s="30"/>
      <c r="Y523" s="114"/>
      <c r="AB523" s="114"/>
      <c r="AE523" s="30"/>
      <c r="AF523" s="114"/>
      <c r="AI523" s="114"/>
      <c r="AL523" s="29"/>
      <c r="BG523" s="29"/>
      <c r="BN523" s="29"/>
    </row>
    <row r="524" spans="10:66" ht="12.75">
      <c r="J524" s="30"/>
      <c r="K524" s="33"/>
      <c r="L524" s="33"/>
      <c r="M524" s="33"/>
      <c r="Q524" s="30"/>
      <c r="U524" s="33"/>
      <c r="V524" s="33"/>
      <c r="W524" s="33"/>
      <c r="X524" s="30"/>
      <c r="Y524" s="114"/>
      <c r="AB524" s="114"/>
      <c r="AE524" s="30"/>
      <c r="AF524" s="114"/>
      <c r="AI524" s="114"/>
      <c r="AL524" s="29"/>
      <c r="BG524" s="29"/>
      <c r="BN524" s="29"/>
    </row>
    <row r="525" spans="10:66" ht="12.75">
      <c r="J525" s="30"/>
      <c r="K525" s="33"/>
      <c r="L525" s="33"/>
      <c r="M525" s="33"/>
      <c r="Q525" s="30"/>
      <c r="U525" s="33"/>
      <c r="V525" s="33"/>
      <c r="W525" s="33"/>
      <c r="X525" s="30"/>
      <c r="Y525" s="114"/>
      <c r="AB525" s="114"/>
      <c r="AE525" s="30"/>
      <c r="AF525" s="114"/>
      <c r="AI525" s="114"/>
      <c r="AL525" s="29"/>
      <c r="BG525" s="29"/>
      <c r="BN525" s="29"/>
    </row>
    <row r="526" spans="10:66" ht="12.75">
      <c r="J526" s="30"/>
      <c r="K526" s="33"/>
      <c r="L526" s="33"/>
      <c r="M526" s="33"/>
      <c r="Q526" s="30"/>
      <c r="U526" s="33"/>
      <c r="V526" s="33"/>
      <c r="W526" s="33"/>
      <c r="X526" s="30"/>
      <c r="Y526" s="114"/>
      <c r="AB526" s="114"/>
      <c r="AE526" s="30"/>
      <c r="AF526" s="114"/>
      <c r="AI526" s="114"/>
      <c r="AL526" s="29"/>
      <c r="BG526" s="29"/>
      <c r="BN526" s="29"/>
    </row>
    <row r="527" spans="10:66" ht="12.75">
      <c r="J527" s="30"/>
      <c r="K527" s="33"/>
      <c r="L527" s="33"/>
      <c r="M527" s="33"/>
      <c r="Q527" s="30"/>
      <c r="U527" s="33"/>
      <c r="V527" s="33"/>
      <c r="W527" s="33"/>
      <c r="X527" s="30"/>
      <c r="Y527" s="114"/>
      <c r="AB527" s="114"/>
      <c r="AE527" s="30"/>
      <c r="AF527" s="114"/>
      <c r="AI527" s="114"/>
      <c r="AL527" s="29"/>
      <c r="BG527" s="29"/>
      <c r="BN527" s="29"/>
    </row>
    <row r="528" spans="10:66" ht="12.75">
      <c r="J528" s="30"/>
      <c r="K528" s="33"/>
      <c r="L528" s="33"/>
      <c r="M528" s="33"/>
      <c r="Q528" s="30"/>
      <c r="U528" s="33"/>
      <c r="V528" s="33"/>
      <c r="W528" s="33"/>
      <c r="X528" s="30"/>
      <c r="Y528" s="114"/>
      <c r="AB528" s="114"/>
      <c r="AE528" s="30"/>
      <c r="AF528" s="114"/>
      <c r="AI528" s="114"/>
      <c r="AL528" s="29"/>
      <c r="BG528" s="29"/>
      <c r="BN528" s="29"/>
    </row>
    <row r="529" spans="10:66" ht="12.75">
      <c r="J529" s="30"/>
      <c r="K529" s="33"/>
      <c r="L529" s="33"/>
      <c r="M529" s="33"/>
      <c r="Q529" s="30"/>
      <c r="U529" s="33"/>
      <c r="V529" s="33"/>
      <c r="W529" s="33"/>
      <c r="X529" s="30"/>
      <c r="Y529" s="114"/>
      <c r="AB529" s="114"/>
      <c r="AE529" s="30"/>
      <c r="AF529" s="114"/>
      <c r="AI529" s="114"/>
      <c r="AL529" s="29"/>
      <c r="BG529" s="29"/>
      <c r="BN529" s="29"/>
    </row>
    <row r="530" spans="10:66" ht="12.75">
      <c r="J530" s="30"/>
      <c r="K530" s="33"/>
      <c r="L530" s="33"/>
      <c r="M530" s="33"/>
      <c r="Q530" s="30"/>
      <c r="U530" s="33"/>
      <c r="V530" s="33"/>
      <c r="W530" s="33"/>
      <c r="X530" s="30"/>
      <c r="Y530" s="114"/>
      <c r="AB530" s="114"/>
      <c r="AE530" s="30"/>
      <c r="AF530" s="114"/>
      <c r="AI530" s="114"/>
      <c r="AL530" s="29"/>
      <c r="BG530" s="29"/>
      <c r="BN530" s="29"/>
    </row>
    <row r="531" spans="10:66" ht="12.75">
      <c r="J531" s="30"/>
      <c r="K531" s="33"/>
      <c r="L531" s="33"/>
      <c r="M531" s="33"/>
      <c r="Q531" s="30"/>
      <c r="U531" s="33"/>
      <c r="V531" s="33"/>
      <c r="W531" s="33"/>
      <c r="X531" s="30"/>
      <c r="Y531" s="114"/>
      <c r="AB531" s="114"/>
      <c r="AE531" s="30"/>
      <c r="AF531" s="114"/>
      <c r="AI531" s="114"/>
      <c r="AL531" s="29"/>
      <c r="BG531" s="29"/>
      <c r="BN531" s="29"/>
    </row>
    <row r="532" spans="10:66" ht="12.75">
      <c r="J532" s="30"/>
      <c r="K532" s="33"/>
      <c r="L532" s="33"/>
      <c r="M532" s="33"/>
      <c r="Q532" s="30"/>
      <c r="U532" s="33"/>
      <c r="V532" s="33"/>
      <c r="W532" s="33"/>
      <c r="X532" s="30"/>
      <c r="Y532" s="114"/>
      <c r="AB532" s="114"/>
      <c r="AE532" s="30"/>
      <c r="AF532" s="114"/>
      <c r="AI532" s="114"/>
      <c r="AL532" s="29"/>
      <c r="BG532" s="29"/>
      <c r="BN532" s="29"/>
    </row>
    <row r="533" spans="10:66" ht="12.75">
      <c r="J533" s="30"/>
      <c r="K533" s="33"/>
      <c r="L533" s="33"/>
      <c r="M533" s="33"/>
      <c r="Q533" s="30"/>
      <c r="U533" s="33"/>
      <c r="V533" s="33"/>
      <c r="W533" s="33"/>
      <c r="X533" s="30"/>
      <c r="Y533" s="114"/>
      <c r="AB533" s="114"/>
      <c r="AE533" s="30"/>
      <c r="AF533" s="114"/>
      <c r="AI533" s="114"/>
      <c r="AL533" s="29"/>
      <c r="BG533" s="29"/>
      <c r="BN533" s="29"/>
    </row>
    <row r="534" spans="10:66" ht="12.75">
      <c r="J534" s="30"/>
      <c r="K534" s="33"/>
      <c r="L534" s="33"/>
      <c r="M534" s="33"/>
      <c r="Q534" s="30"/>
      <c r="U534" s="33"/>
      <c r="V534" s="33"/>
      <c r="W534" s="33"/>
      <c r="X534" s="30"/>
      <c r="Y534" s="114"/>
      <c r="AB534" s="114"/>
      <c r="AE534" s="30"/>
      <c r="AF534" s="114"/>
      <c r="AI534" s="114"/>
      <c r="AL534" s="29"/>
      <c r="BG534" s="29"/>
      <c r="BN534" s="29"/>
    </row>
    <row r="535" spans="10:66" ht="12.75">
      <c r="J535" s="30"/>
      <c r="K535" s="33"/>
      <c r="L535" s="33"/>
      <c r="M535" s="33"/>
      <c r="Q535" s="30"/>
      <c r="U535" s="33"/>
      <c r="V535" s="33"/>
      <c r="W535" s="33"/>
      <c r="X535" s="30"/>
      <c r="Y535" s="114"/>
      <c r="AB535" s="114"/>
      <c r="AE535" s="30"/>
      <c r="AF535" s="114"/>
      <c r="AI535" s="114"/>
      <c r="AL535" s="29"/>
      <c r="BG535" s="29"/>
      <c r="BN535" s="29"/>
    </row>
    <row r="536" spans="10:66" ht="12.75">
      <c r="J536" s="30"/>
      <c r="K536" s="33"/>
      <c r="L536" s="33"/>
      <c r="M536" s="33"/>
      <c r="Q536" s="30"/>
      <c r="U536" s="33"/>
      <c r="V536" s="33"/>
      <c r="W536" s="33"/>
      <c r="X536" s="30"/>
      <c r="Y536" s="114"/>
      <c r="AB536" s="114"/>
      <c r="AE536" s="30"/>
      <c r="AF536" s="114"/>
      <c r="AI536" s="114"/>
      <c r="AL536" s="29"/>
      <c r="BG536" s="29"/>
      <c r="BN536" s="29"/>
    </row>
    <row r="537" spans="10:66" ht="12.75">
      <c r="J537" s="30"/>
      <c r="K537" s="33"/>
      <c r="L537" s="33"/>
      <c r="M537" s="33"/>
      <c r="Q537" s="30"/>
      <c r="U537" s="33"/>
      <c r="V537" s="33"/>
      <c r="W537" s="33"/>
      <c r="X537" s="30"/>
      <c r="Y537" s="114"/>
      <c r="AB537" s="114"/>
      <c r="AE537" s="30"/>
      <c r="AF537" s="114"/>
      <c r="AI537" s="114"/>
      <c r="AL537" s="29"/>
      <c r="BG537" s="29"/>
      <c r="BN537" s="29"/>
    </row>
    <row r="538" spans="10:66" ht="12.75">
      <c r="J538" s="30"/>
      <c r="K538" s="33"/>
      <c r="L538" s="33"/>
      <c r="M538" s="33"/>
      <c r="Q538" s="30"/>
      <c r="U538" s="33"/>
      <c r="V538" s="33"/>
      <c r="W538" s="33"/>
      <c r="X538" s="30"/>
      <c r="Y538" s="114"/>
      <c r="AB538" s="114"/>
      <c r="AE538" s="30"/>
      <c r="AF538" s="114"/>
      <c r="AI538" s="114"/>
      <c r="AL538" s="29"/>
      <c r="BG538" s="29"/>
      <c r="BN538" s="29"/>
    </row>
    <row r="539" spans="10:66" ht="12.75">
      <c r="J539" s="30"/>
      <c r="K539" s="33"/>
      <c r="L539" s="33"/>
      <c r="M539" s="33"/>
      <c r="Q539" s="30"/>
      <c r="U539" s="33"/>
      <c r="V539" s="33"/>
      <c r="W539" s="33"/>
      <c r="X539" s="30"/>
      <c r="Y539" s="114"/>
      <c r="AB539" s="114"/>
      <c r="AE539" s="30"/>
      <c r="AF539" s="114"/>
      <c r="AI539" s="114"/>
      <c r="AL539" s="29"/>
      <c r="BG539" s="29"/>
      <c r="BN539" s="29"/>
    </row>
    <row r="540" spans="10:66" ht="12.75">
      <c r="J540" s="30"/>
      <c r="K540" s="33"/>
      <c r="L540" s="33"/>
      <c r="M540" s="33"/>
      <c r="Q540" s="30"/>
      <c r="U540" s="33"/>
      <c r="V540" s="33"/>
      <c r="W540" s="33"/>
      <c r="X540" s="30"/>
      <c r="Y540" s="114"/>
      <c r="AB540" s="114"/>
      <c r="AE540" s="30"/>
      <c r="AF540" s="114"/>
      <c r="AI540" s="114"/>
      <c r="AL540" s="29"/>
      <c r="BG540" s="29"/>
      <c r="BN540" s="29"/>
    </row>
    <row r="541" spans="10:66" ht="12.75">
      <c r="J541" s="30"/>
      <c r="K541" s="33"/>
      <c r="L541" s="33"/>
      <c r="M541" s="33"/>
      <c r="Q541" s="30"/>
      <c r="U541" s="33"/>
      <c r="V541" s="33"/>
      <c r="W541" s="33"/>
      <c r="X541" s="30"/>
      <c r="Y541" s="114"/>
      <c r="AB541" s="114"/>
      <c r="AE541" s="30"/>
      <c r="AF541" s="114"/>
      <c r="AI541" s="114"/>
      <c r="AL541" s="29"/>
      <c r="BG541" s="29"/>
      <c r="BN541" s="29"/>
    </row>
    <row r="542" spans="10:66" ht="12.75">
      <c r="J542" s="30"/>
      <c r="K542" s="33"/>
      <c r="L542" s="33"/>
      <c r="M542" s="33"/>
      <c r="Q542" s="30"/>
      <c r="U542" s="33"/>
      <c r="V542" s="33"/>
      <c r="W542" s="33"/>
      <c r="X542" s="30"/>
      <c r="Y542" s="114"/>
      <c r="AB542" s="114"/>
      <c r="AE542" s="30"/>
      <c r="AF542" s="114"/>
      <c r="AI542" s="114"/>
      <c r="AL542" s="29"/>
      <c r="BG542" s="29"/>
      <c r="BN542" s="29"/>
    </row>
    <row r="543" spans="10:66" ht="12.75">
      <c r="J543" s="30"/>
      <c r="K543" s="33"/>
      <c r="L543" s="33"/>
      <c r="M543" s="33"/>
      <c r="Q543" s="30"/>
      <c r="U543" s="33"/>
      <c r="V543" s="33"/>
      <c r="W543" s="33"/>
      <c r="X543" s="30"/>
      <c r="Y543" s="114"/>
      <c r="AB543" s="114"/>
      <c r="AE543" s="30"/>
      <c r="AF543" s="114"/>
      <c r="AI543" s="114"/>
      <c r="AL543" s="29"/>
      <c r="BG543" s="29"/>
      <c r="BN543" s="29"/>
    </row>
    <row r="544" spans="10:66" ht="12.75">
      <c r="J544" s="30"/>
      <c r="K544" s="33"/>
      <c r="L544" s="33"/>
      <c r="M544" s="33"/>
      <c r="Q544" s="30"/>
      <c r="U544" s="33"/>
      <c r="V544" s="33"/>
      <c r="W544" s="33"/>
      <c r="X544" s="30"/>
      <c r="Y544" s="114"/>
      <c r="AB544" s="114"/>
      <c r="AE544" s="30"/>
      <c r="AF544" s="114"/>
      <c r="AI544" s="114"/>
      <c r="AL544" s="29"/>
      <c r="BG544" s="29"/>
      <c r="BN544" s="29"/>
    </row>
    <row r="545" spans="10:66" ht="12.75">
      <c r="J545" s="30"/>
      <c r="K545" s="33"/>
      <c r="L545" s="33"/>
      <c r="M545" s="33"/>
      <c r="Q545" s="30"/>
      <c r="U545" s="33"/>
      <c r="V545" s="33"/>
      <c r="W545" s="33"/>
      <c r="X545" s="30"/>
      <c r="Y545" s="114"/>
      <c r="AB545" s="114"/>
      <c r="AE545" s="30"/>
      <c r="AF545" s="114"/>
      <c r="AI545" s="114"/>
      <c r="AL545" s="29"/>
      <c r="BG545" s="29"/>
      <c r="BN545" s="29"/>
    </row>
    <row r="546" spans="10:66" ht="12.75">
      <c r="J546" s="30"/>
      <c r="K546" s="33"/>
      <c r="L546" s="33"/>
      <c r="M546" s="33"/>
      <c r="Q546" s="30"/>
      <c r="U546" s="33"/>
      <c r="V546" s="33"/>
      <c r="W546" s="33"/>
      <c r="X546" s="30"/>
      <c r="Y546" s="114"/>
      <c r="AB546" s="114"/>
      <c r="AE546" s="30"/>
      <c r="AF546" s="114"/>
      <c r="AI546" s="114"/>
      <c r="AL546" s="29"/>
      <c r="BG546" s="29"/>
      <c r="BN546" s="29"/>
    </row>
    <row r="547" spans="10:66" ht="12.75">
      <c r="J547" s="30"/>
      <c r="K547" s="33"/>
      <c r="L547" s="33"/>
      <c r="M547" s="33"/>
      <c r="Q547" s="30"/>
      <c r="U547" s="33"/>
      <c r="V547" s="33"/>
      <c r="W547" s="33"/>
      <c r="X547" s="30"/>
      <c r="Y547" s="114"/>
      <c r="AB547" s="114"/>
      <c r="AE547" s="30"/>
      <c r="AF547" s="114"/>
      <c r="AI547" s="114"/>
      <c r="AL547" s="29"/>
      <c r="BG547" s="29"/>
      <c r="BN547" s="29"/>
    </row>
    <row r="548" spans="10:66" ht="12.75">
      <c r="J548" s="30"/>
      <c r="K548" s="33"/>
      <c r="L548" s="33"/>
      <c r="M548" s="33"/>
      <c r="Q548" s="30"/>
      <c r="U548" s="33"/>
      <c r="V548" s="33"/>
      <c r="W548" s="33"/>
      <c r="X548" s="30"/>
      <c r="Y548" s="114"/>
      <c r="AB548" s="114"/>
      <c r="AE548" s="30"/>
      <c r="AF548" s="114"/>
      <c r="AI548" s="114"/>
      <c r="AL548" s="29"/>
      <c r="BG548" s="29"/>
      <c r="BN548" s="29"/>
    </row>
    <row r="549" spans="10:66" ht="12.75">
      <c r="J549" s="30"/>
      <c r="K549" s="33"/>
      <c r="L549" s="33"/>
      <c r="M549" s="33"/>
      <c r="Q549" s="30"/>
      <c r="U549" s="33"/>
      <c r="V549" s="33"/>
      <c r="W549" s="33"/>
      <c r="X549" s="30"/>
      <c r="Y549" s="114"/>
      <c r="AB549" s="114"/>
      <c r="AE549" s="30"/>
      <c r="AF549" s="114"/>
      <c r="AI549" s="114"/>
      <c r="AL549" s="29"/>
      <c r="BG549" s="29"/>
      <c r="BN549" s="29"/>
    </row>
    <row r="550" spans="10:66" ht="12.75">
      <c r="J550" s="30"/>
      <c r="K550" s="33"/>
      <c r="L550" s="33"/>
      <c r="M550" s="33"/>
      <c r="Q550" s="30"/>
      <c r="U550" s="33"/>
      <c r="V550" s="33"/>
      <c r="W550" s="33"/>
      <c r="X550" s="30"/>
      <c r="Y550" s="114"/>
      <c r="AB550" s="114"/>
      <c r="AE550" s="30"/>
      <c r="AF550" s="114"/>
      <c r="AI550" s="114"/>
      <c r="AL550" s="29"/>
      <c r="BG550" s="29"/>
      <c r="BN550" s="29"/>
    </row>
    <row r="551" spans="10:66" ht="12.75">
      <c r="J551" s="30"/>
      <c r="K551" s="33"/>
      <c r="L551" s="33"/>
      <c r="M551" s="33"/>
      <c r="Q551" s="30"/>
      <c r="U551" s="33"/>
      <c r="V551" s="33"/>
      <c r="W551" s="33"/>
      <c r="X551" s="30"/>
      <c r="Y551" s="114"/>
      <c r="AB551" s="114"/>
      <c r="AE551" s="30"/>
      <c r="AF551" s="114"/>
      <c r="AI551" s="114"/>
      <c r="AL551" s="29"/>
      <c r="BG551" s="29"/>
      <c r="BN551" s="29"/>
    </row>
    <row r="552" spans="10:66" ht="12.75">
      <c r="J552" s="30"/>
      <c r="K552" s="33"/>
      <c r="L552" s="33"/>
      <c r="M552" s="33"/>
      <c r="Q552" s="30"/>
      <c r="U552" s="33"/>
      <c r="V552" s="33"/>
      <c r="W552" s="33"/>
      <c r="X552" s="30"/>
      <c r="Y552" s="114"/>
      <c r="AB552" s="114"/>
      <c r="AE552" s="30"/>
      <c r="AF552" s="114"/>
      <c r="AI552" s="114"/>
      <c r="AL552" s="29"/>
      <c r="BG552" s="29"/>
      <c r="BN552" s="29"/>
    </row>
    <row r="553" spans="10:66" ht="12.75">
      <c r="J553" s="30"/>
      <c r="K553" s="33"/>
      <c r="L553" s="33"/>
      <c r="M553" s="33"/>
      <c r="Q553" s="30"/>
      <c r="U553" s="33"/>
      <c r="V553" s="33"/>
      <c r="W553" s="33"/>
      <c r="X553" s="30"/>
      <c r="Y553" s="114"/>
      <c r="AB553" s="114"/>
      <c r="AE553" s="30"/>
      <c r="AF553" s="114"/>
      <c r="AI553" s="114"/>
      <c r="AL553" s="29"/>
      <c r="BG553" s="29"/>
      <c r="BN553" s="29"/>
    </row>
    <row r="554" spans="10:66" ht="12.75">
      <c r="J554" s="30"/>
      <c r="K554" s="33"/>
      <c r="L554" s="33"/>
      <c r="M554" s="33"/>
      <c r="Q554" s="30"/>
      <c r="U554" s="33"/>
      <c r="V554" s="33"/>
      <c r="W554" s="33"/>
      <c r="X554" s="30"/>
      <c r="Y554" s="114"/>
      <c r="AB554" s="114"/>
      <c r="AE554" s="30"/>
      <c r="AF554" s="114"/>
      <c r="AI554" s="114"/>
      <c r="AL554" s="29"/>
      <c r="BG554" s="29"/>
      <c r="BN554" s="29"/>
    </row>
    <row r="555" spans="10:66" ht="12.75">
      <c r="J555" s="30"/>
      <c r="K555" s="33"/>
      <c r="L555" s="33"/>
      <c r="M555" s="33"/>
      <c r="Q555" s="30"/>
      <c r="U555" s="33"/>
      <c r="V555" s="33"/>
      <c r="W555" s="33"/>
      <c r="X555" s="30"/>
      <c r="Y555" s="114"/>
      <c r="AB555" s="114"/>
      <c r="AE555" s="30"/>
      <c r="AF555" s="114"/>
      <c r="AI555" s="114"/>
      <c r="AL555" s="29"/>
      <c r="BG555" s="29"/>
      <c r="BN555" s="29"/>
    </row>
    <row r="556" spans="10:66" ht="12.75">
      <c r="J556" s="30"/>
      <c r="K556" s="33"/>
      <c r="L556" s="33"/>
      <c r="M556" s="33"/>
      <c r="Q556" s="30"/>
      <c r="U556" s="33"/>
      <c r="V556" s="33"/>
      <c r="W556" s="33"/>
      <c r="X556" s="30"/>
      <c r="Y556" s="114"/>
      <c r="AB556" s="114"/>
      <c r="AE556" s="30"/>
      <c r="AF556" s="114"/>
      <c r="AI556" s="114"/>
      <c r="AL556" s="29"/>
      <c r="BG556" s="29"/>
      <c r="BN556" s="29"/>
    </row>
    <row r="557" spans="10:66" ht="12.75">
      <c r="J557" s="30"/>
      <c r="K557" s="33"/>
      <c r="L557" s="33"/>
      <c r="M557" s="33"/>
      <c r="Q557" s="30"/>
      <c r="U557" s="33"/>
      <c r="V557" s="33"/>
      <c r="W557" s="33"/>
      <c r="X557" s="30"/>
      <c r="Y557" s="114"/>
      <c r="AB557" s="114"/>
      <c r="AE557" s="30"/>
      <c r="AF557" s="114"/>
      <c r="AI557" s="114"/>
      <c r="AL557" s="29"/>
      <c r="BG557" s="29"/>
      <c r="BN557" s="29"/>
    </row>
    <row r="558" spans="10:66" ht="12.75">
      <c r="J558" s="30"/>
      <c r="K558" s="33"/>
      <c r="L558" s="33"/>
      <c r="M558" s="33"/>
      <c r="Q558" s="30"/>
      <c r="U558" s="33"/>
      <c r="V558" s="33"/>
      <c r="W558" s="33"/>
      <c r="X558" s="30"/>
      <c r="Y558" s="114"/>
      <c r="AB558" s="114"/>
      <c r="AE558" s="30"/>
      <c r="AF558" s="114"/>
      <c r="AI558" s="114"/>
      <c r="AL558" s="29"/>
      <c r="BG558" s="29"/>
      <c r="BN558" s="29"/>
    </row>
    <row r="559" spans="10:66" ht="12.75">
      <c r="J559" s="30"/>
      <c r="K559" s="33"/>
      <c r="L559" s="33"/>
      <c r="M559" s="33"/>
      <c r="Q559" s="30"/>
      <c r="U559" s="33"/>
      <c r="V559" s="33"/>
      <c r="W559" s="33"/>
      <c r="X559" s="30"/>
      <c r="Y559" s="114"/>
      <c r="AB559" s="114"/>
      <c r="AE559" s="30"/>
      <c r="AF559" s="114"/>
      <c r="AI559" s="114"/>
      <c r="AL559" s="29"/>
      <c r="BG559" s="29"/>
      <c r="BN559" s="29"/>
    </row>
    <row r="560" spans="10:66" ht="12.75">
      <c r="J560" s="30"/>
      <c r="K560" s="33"/>
      <c r="L560" s="33"/>
      <c r="M560" s="33"/>
      <c r="Q560" s="30"/>
      <c r="U560" s="33"/>
      <c r="V560" s="33"/>
      <c r="W560" s="33"/>
      <c r="X560" s="30"/>
      <c r="Y560" s="114"/>
      <c r="AB560" s="114"/>
      <c r="AE560" s="30"/>
      <c r="AF560" s="114"/>
      <c r="AI560" s="114"/>
      <c r="AL560" s="29"/>
      <c r="BG560" s="29"/>
      <c r="BN560" s="29"/>
    </row>
    <row r="561" spans="10:66" ht="12.75">
      <c r="J561" s="30"/>
      <c r="K561" s="33"/>
      <c r="L561" s="33"/>
      <c r="M561" s="33"/>
      <c r="Q561" s="30"/>
      <c r="U561" s="33"/>
      <c r="V561" s="33"/>
      <c r="W561" s="33"/>
      <c r="X561" s="30"/>
      <c r="Y561" s="114"/>
      <c r="AB561" s="114"/>
      <c r="AE561" s="30"/>
      <c r="AF561" s="114"/>
      <c r="AI561" s="114"/>
      <c r="AL561" s="29"/>
      <c r="BG561" s="29"/>
      <c r="BN561" s="29"/>
    </row>
    <row r="562" spans="10:66" ht="12.75">
      <c r="J562" s="30"/>
      <c r="K562" s="33"/>
      <c r="L562" s="33"/>
      <c r="M562" s="33"/>
      <c r="Q562" s="30"/>
      <c r="U562" s="33"/>
      <c r="V562" s="33"/>
      <c r="W562" s="33"/>
      <c r="X562" s="30"/>
      <c r="Y562" s="114"/>
      <c r="AB562" s="114"/>
      <c r="AE562" s="30"/>
      <c r="AF562" s="114"/>
      <c r="AI562" s="114"/>
      <c r="AL562" s="29"/>
      <c r="BG562" s="29"/>
      <c r="BN562" s="29"/>
    </row>
    <row r="563" spans="10:66" ht="12.75">
      <c r="J563" s="30"/>
      <c r="K563" s="33"/>
      <c r="L563" s="33"/>
      <c r="M563" s="33"/>
      <c r="Q563" s="30"/>
      <c r="U563" s="33"/>
      <c r="V563" s="33"/>
      <c r="W563" s="33"/>
      <c r="X563" s="30"/>
      <c r="Y563" s="114"/>
      <c r="AB563" s="114"/>
      <c r="AE563" s="30"/>
      <c r="AF563" s="114"/>
      <c r="AI563" s="114"/>
      <c r="AL563" s="29"/>
      <c r="BG563" s="29"/>
      <c r="BN563" s="29"/>
    </row>
    <row r="564" spans="10:66" ht="12.75">
      <c r="J564" s="30"/>
      <c r="K564" s="33"/>
      <c r="L564" s="33"/>
      <c r="M564" s="33"/>
      <c r="Q564" s="30"/>
      <c r="U564" s="33"/>
      <c r="V564" s="33"/>
      <c r="W564" s="33"/>
      <c r="X564" s="30"/>
      <c r="Y564" s="114"/>
      <c r="AB564" s="114"/>
      <c r="AE564" s="30"/>
      <c r="AF564" s="114"/>
      <c r="AI564" s="114"/>
      <c r="AL564" s="29"/>
      <c r="BG564" s="29"/>
      <c r="BN564" s="29"/>
    </row>
    <row r="565" spans="10:66" ht="12.75">
      <c r="J565" s="30"/>
      <c r="K565" s="33"/>
      <c r="L565" s="33"/>
      <c r="M565" s="33"/>
      <c r="Q565" s="30"/>
      <c r="U565" s="33"/>
      <c r="V565" s="33"/>
      <c r="W565" s="33"/>
      <c r="X565" s="30"/>
      <c r="Y565" s="114"/>
      <c r="AB565" s="114"/>
      <c r="AE565" s="30"/>
      <c r="AF565" s="114"/>
      <c r="AI565" s="114"/>
      <c r="AL565" s="29"/>
      <c r="BG565" s="29"/>
      <c r="BN565" s="29"/>
    </row>
    <row r="566" spans="10:66" ht="12.75">
      <c r="J566" s="30"/>
      <c r="K566" s="33"/>
      <c r="L566" s="33"/>
      <c r="M566" s="33"/>
      <c r="Q566" s="30"/>
      <c r="U566" s="33"/>
      <c r="V566" s="33"/>
      <c r="W566" s="33"/>
      <c r="X566" s="30"/>
      <c r="Y566" s="114"/>
      <c r="AB566" s="114"/>
      <c r="AE566" s="30"/>
      <c r="AF566" s="114"/>
      <c r="AI566" s="114"/>
      <c r="AL566" s="29"/>
      <c r="BG566" s="29"/>
      <c r="BN566" s="29"/>
    </row>
    <row r="567" spans="10:66" ht="12.75">
      <c r="J567" s="30"/>
      <c r="K567" s="33"/>
      <c r="L567" s="33"/>
      <c r="M567" s="33"/>
      <c r="Q567" s="30"/>
      <c r="U567" s="33"/>
      <c r="V567" s="33"/>
      <c r="W567" s="33"/>
      <c r="X567" s="30"/>
      <c r="Y567" s="114"/>
      <c r="AB567" s="114"/>
      <c r="AE567" s="30"/>
      <c r="AF567" s="114"/>
      <c r="AI567" s="114"/>
      <c r="AL567" s="29"/>
      <c r="BG567" s="29"/>
      <c r="BN567" s="29"/>
    </row>
    <row r="568" spans="10:66" ht="12.75">
      <c r="J568" s="30"/>
      <c r="K568" s="33"/>
      <c r="L568" s="33"/>
      <c r="M568" s="33"/>
      <c r="Q568" s="30"/>
      <c r="U568" s="33"/>
      <c r="V568" s="33"/>
      <c r="W568" s="33"/>
      <c r="X568" s="30"/>
      <c r="Y568" s="114"/>
      <c r="AB568" s="114"/>
      <c r="AE568" s="30"/>
      <c r="AF568" s="114"/>
      <c r="AI568" s="114"/>
      <c r="AL568" s="29"/>
      <c r="BG568" s="29"/>
      <c r="BN568" s="29"/>
    </row>
    <row r="569" spans="10:66" ht="12.75">
      <c r="J569" s="30"/>
      <c r="K569" s="33"/>
      <c r="L569" s="33"/>
      <c r="M569" s="33"/>
      <c r="Q569" s="30"/>
      <c r="U569" s="33"/>
      <c r="V569" s="33"/>
      <c r="W569" s="33"/>
      <c r="X569" s="30"/>
      <c r="Y569" s="114"/>
      <c r="AB569" s="114"/>
      <c r="AE569" s="30"/>
      <c r="AF569" s="114"/>
      <c r="AI569" s="114"/>
      <c r="AL569" s="29"/>
      <c r="BG569" s="29"/>
      <c r="BN569" s="29"/>
    </row>
    <row r="570" spans="10:66" ht="12.75">
      <c r="J570" s="30"/>
      <c r="K570" s="33"/>
      <c r="L570" s="33"/>
      <c r="M570" s="33"/>
      <c r="Q570" s="30"/>
      <c r="U570" s="33"/>
      <c r="V570" s="33"/>
      <c r="W570" s="33"/>
      <c r="X570" s="30"/>
      <c r="Y570" s="114"/>
      <c r="AB570" s="114"/>
      <c r="AE570" s="30"/>
      <c r="AF570" s="114"/>
      <c r="AI570" s="114"/>
      <c r="AL570" s="29"/>
      <c r="BG570" s="29"/>
      <c r="BN570" s="29"/>
    </row>
    <row r="571" spans="10:66" ht="12.75">
      <c r="J571" s="30"/>
      <c r="K571" s="33"/>
      <c r="L571" s="33"/>
      <c r="M571" s="33"/>
      <c r="Q571" s="30"/>
      <c r="U571" s="33"/>
      <c r="V571" s="33"/>
      <c r="W571" s="33"/>
      <c r="X571" s="30"/>
      <c r="Y571" s="114"/>
      <c r="AB571" s="114"/>
      <c r="AE571" s="30"/>
      <c r="AF571" s="114"/>
      <c r="AI571" s="114"/>
      <c r="AL571" s="29"/>
      <c r="BG571" s="29"/>
      <c r="BN571" s="29"/>
    </row>
    <row r="572" spans="10:66" ht="12.75">
      <c r="J572" s="30"/>
      <c r="K572" s="33"/>
      <c r="L572" s="33"/>
      <c r="M572" s="33"/>
      <c r="Q572" s="30"/>
      <c r="U572" s="33"/>
      <c r="V572" s="33"/>
      <c r="W572" s="33"/>
      <c r="X572" s="30"/>
      <c r="Y572" s="114"/>
      <c r="AB572" s="114"/>
      <c r="AE572" s="30"/>
      <c r="AF572" s="114"/>
      <c r="AI572" s="114"/>
      <c r="AL572" s="29"/>
      <c r="BG572" s="29"/>
      <c r="BN572" s="29"/>
    </row>
    <row r="573" spans="10:66" ht="12.75">
      <c r="J573" s="30"/>
      <c r="K573" s="33"/>
      <c r="L573" s="33"/>
      <c r="M573" s="33"/>
      <c r="Q573" s="30"/>
      <c r="U573" s="33"/>
      <c r="V573" s="33"/>
      <c r="W573" s="33"/>
      <c r="X573" s="30"/>
      <c r="Y573" s="114"/>
      <c r="AB573" s="114"/>
      <c r="AE573" s="30"/>
      <c r="AF573" s="114"/>
      <c r="AI573" s="114"/>
      <c r="AL573" s="29"/>
      <c r="BG573" s="29"/>
      <c r="BN573" s="29"/>
    </row>
    <row r="574" spans="10:66" ht="12.75">
      <c r="J574" s="30"/>
      <c r="K574" s="33"/>
      <c r="L574" s="33"/>
      <c r="M574" s="33"/>
      <c r="Q574" s="30"/>
      <c r="U574" s="33"/>
      <c r="V574" s="33"/>
      <c r="W574" s="33"/>
      <c r="X574" s="30"/>
      <c r="Y574" s="114"/>
      <c r="AB574" s="114"/>
      <c r="AE574" s="30"/>
      <c r="AF574" s="114"/>
      <c r="AI574" s="114"/>
      <c r="AL574" s="29"/>
      <c r="BG574" s="29"/>
      <c r="BN574" s="29"/>
    </row>
    <row r="575" spans="10:66" ht="12.75">
      <c r="J575" s="30"/>
      <c r="K575" s="33"/>
      <c r="L575" s="33"/>
      <c r="M575" s="33"/>
      <c r="Q575" s="30"/>
      <c r="U575" s="33"/>
      <c r="V575" s="33"/>
      <c r="W575" s="33"/>
      <c r="X575" s="30"/>
      <c r="Y575" s="114"/>
      <c r="AB575" s="114"/>
      <c r="AE575" s="30"/>
      <c r="AF575" s="114"/>
      <c r="AI575" s="114"/>
      <c r="AL575" s="29"/>
      <c r="BG575" s="29"/>
      <c r="BN575" s="29"/>
    </row>
    <row r="576" spans="10:66" ht="12.75">
      <c r="J576" s="30"/>
      <c r="K576" s="33"/>
      <c r="L576" s="33"/>
      <c r="M576" s="33"/>
      <c r="Q576" s="30"/>
      <c r="U576" s="33"/>
      <c r="V576" s="33"/>
      <c r="W576" s="33"/>
      <c r="X576" s="30"/>
      <c r="Y576" s="114"/>
      <c r="AB576" s="114"/>
      <c r="AE576" s="30"/>
      <c r="AF576" s="114"/>
      <c r="AI576" s="114"/>
      <c r="AL576" s="29"/>
      <c r="BG576" s="29"/>
      <c r="BN576" s="29"/>
    </row>
    <row r="577" spans="10:66" ht="12.75">
      <c r="J577" s="30"/>
      <c r="K577" s="33"/>
      <c r="L577" s="33"/>
      <c r="M577" s="33"/>
      <c r="Q577" s="30"/>
      <c r="U577" s="33"/>
      <c r="V577" s="33"/>
      <c r="W577" s="33"/>
      <c r="X577" s="30"/>
      <c r="Y577" s="114"/>
      <c r="AB577" s="114"/>
      <c r="AE577" s="30"/>
      <c r="AF577" s="114"/>
      <c r="AI577" s="114"/>
      <c r="AL577" s="29"/>
      <c r="BG577" s="29"/>
      <c r="BN577" s="29"/>
    </row>
    <row r="578" spans="10:66" ht="12.75">
      <c r="J578" s="30"/>
      <c r="K578" s="33"/>
      <c r="L578" s="33"/>
      <c r="M578" s="33"/>
      <c r="Q578" s="30"/>
      <c r="U578" s="33"/>
      <c r="V578" s="33"/>
      <c r="W578" s="33"/>
      <c r="X578" s="30"/>
      <c r="Y578" s="114"/>
      <c r="AB578" s="114"/>
      <c r="AE578" s="30"/>
      <c r="AF578" s="114"/>
      <c r="AI578" s="114"/>
      <c r="AL578" s="29"/>
      <c r="BG578" s="29"/>
      <c r="BN578" s="29"/>
    </row>
    <row r="579" spans="10:66" ht="12.75">
      <c r="J579" s="30"/>
      <c r="K579" s="33"/>
      <c r="L579" s="33"/>
      <c r="M579" s="33"/>
      <c r="Q579" s="30"/>
      <c r="U579" s="33"/>
      <c r="V579" s="33"/>
      <c r="W579" s="33"/>
      <c r="X579" s="30"/>
      <c r="Y579" s="114"/>
      <c r="AB579" s="114"/>
      <c r="AE579" s="30"/>
      <c r="AF579" s="114"/>
      <c r="AI579" s="114"/>
      <c r="AL579" s="29"/>
      <c r="BG579" s="29"/>
      <c r="BN579" s="29"/>
    </row>
    <row r="580" spans="10:66" ht="12.75">
      <c r="J580" s="30"/>
      <c r="K580" s="33"/>
      <c r="L580" s="33"/>
      <c r="M580" s="33"/>
      <c r="Q580" s="30"/>
      <c r="U580" s="33"/>
      <c r="V580" s="33"/>
      <c r="W580" s="33"/>
      <c r="X580" s="30"/>
      <c r="Y580" s="114"/>
      <c r="AB580" s="114"/>
      <c r="AE580" s="30"/>
      <c r="AF580" s="114"/>
      <c r="AI580" s="114"/>
      <c r="AL580" s="29"/>
      <c r="BG580" s="29"/>
      <c r="BN580" s="29"/>
    </row>
    <row r="581" spans="10:66" ht="12.75">
      <c r="J581" s="30"/>
      <c r="K581" s="33"/>
      <c r="L581" s="33"/>
      <c r="M581" s="33"/>
      <c r="Q581" s="30"/>
      <c r="U581" s="33"/>
      <c r="V581" s="33"/>
      <c r="W581" s="33"/>
      <c r="X581" s="30"/>
      <c r="Y581" s="114"/>
      <c r="AB581" s="114"/>
      <c r="AE581" s="30"/>
      <c r="AF581" s="114"/>
      <c r="AI581" s="114"/>
      <c r="AL581" s="29"/>
      <c r="BG581" s="29"/>
      <c r="BN581" s="29"/>
    </row>
    <row r="582" spans="10:66" ht="12.75">
      <c r="J582" s="30"/>
      <c r="K582" s="33"/>
      <c r="L582" s="33"/>
      <c r="M582" s="33"/>
      <c r="Q582" s="30"/>
      <c r="U582" s="33"/>
      <c r="V582" s="33"/>
      <c r="W582" s="33"/>
      <c r="X582" s="30"/>
      <c r="Y582" s="114"/>
      <c r="AB582" s="114"/>
      <c r="AE582" s="30"/>
      <c r="AF582" s="114"/>
      <c r="AI582" s="114"/>
      <c r="AL582" s="29"/>
      <c r="BG582" s="29"/>
      <c r="BN582" s="29"/>
    </row>
    <row r="583" spans="10:66" ht="12.75">
      <c r="J583" s="30"/>
      <c r="K583" s="33"/>
      <c r="L583" s="33"/>
      <c r="M583" s="33"/>
      <c r="Q583" s="30"/>
      <c r="U583" s="33"/>
      <c r="V583" s="33"/>
      <c r="W583" s="33"/>
      <c r="X583" s="30"/>
      <c r="Y583" s="114"/>
      <c r="AB583" s="114"/>
      <c r="AE583" s="30"/>
      <c r="AF583" s="114"/>
      <c r="AI583" s="114"/>
      <c r="AL583" s="29"/>
      <c r="BG583" s="29"/>
      <c r="BN583" s="29"/>
    </row>
    <row r="584" spans="10:66" ht="12.75">
      <c r="J584" s="30"/>
      <c r="K584" s="33"/>
      <c r="L584" s="33"/>
      <c r="M584" s="33"/>
      <c r="Q584" s="30"/>
      <c r="U584" s="33"/>
      <c r="V584" s="33"/>
      <c r="W584" s="33"/>
      <c r="X584" s="30"/>
      <c r="Y584" s="114"/>
      <c r="AB584" s="114"/>
      <c r="AE584" s="30"/>
      <c r="AF584" s="114"/>
      <c r="AI584" s="114"/>
      <c r="AL584" s="29"/>
      <c r="BG584" s="29"/>
      <c r="BN584" s="29"/>
    </row>
    <row r="585" spans="10:66" ht="12.75">
      <c r="J585" s="30"/>
      <c r="K585" s="33"/>
      <c r="L585" s="33"/>
      <c r="M585" s="33"/>
      <c r="Q585" s="30"/>
      <c r="U585" s="33"/>
      <c r="V585" s="33"/>
      <c r="W585" s="33"/>
      <c r="X585" s="30"/>
      <c r="Y585" s="114"/>
      <c r="AB585" s="114"/>
      <c r="AE585" s="30"/>
      <c r="AF585" s="114"/>
      <c r="AI585" s="114"/>
      <c r="AL585" s="29"/>
      <c r="BG585" s="29"/>
      <c r="BN585" s="29"/>
    </row>
    <row r="586" spans="10:66" ht="12.75">
      <c r="J586" s="30"/>
      <c r="K586" s="33"/>
      <c r="L586" s="33"/>
      <c r="M586" s="33"/>
      <c r="Q586" s="30"/>
      <c r="U586" s="33"/>
      <c r="V586" s="33"/>
      <c r="W586" s="33"/>
      <c r="X586" s="30"/>
      <c r="Y586" s="114"/>
      <c r="AB586" s="114"/>
      <c r="AE586" s="30"/>
      <c r="AF586" s="114"/>
      <c r="AI586" s="114"/>
      <c r="AL586" s="29"/>
      <c r="BG586" s="29"/>
      <c r="BN586" s="29"/>
    </row>
    <row r="587" spans="10:66" ht="12.75">
      <c r="J587" s="30"/>
      <c r="K587" s="33"/>
      <c r="L587" s="33"/>
      <c r="M587" s="33"/>
      <c r="Q587" s="30"/>
      <c r="U587" s="33"/>
      <c r="V587" s="33"/>
      <c r="W587" s="33"/>
      <c r="X587" s="30"/>
      <c r="Y587" s="114"/>
      <c r="AB587" s="114"/>
      <c r="AE587" s="30"/>
      <c r="AF587" s="114"/>
      <c r="AI587" s="114"/>
      <c r="AL587" s="29"/>
      <c r="BG587" s="29"/>
      <c r="BN587" s="29"/>
    </row>
    <row r="588" spans="10:66" ht="12.75">
      <c r="J588" s="30"/>
      <c r="K588" s="33"/>
      <c r="L588" s="33"/>
      <c r="M588" s="33"/>
      <c r="Q588" s="30"/>
      <c r="U588" s="33"/>
      <c r="V588" s="33"/>
      <c r="W588" s="33"/>
      <c r="X588" s="30"/>
      <c r="Y588" s="114"/>
      <c r="AB588" s="114"/>
      <c r="AE588" s="30"/>
      <c r="AF588" s="114"/>
      <c r="AI588" s="114"/>
      <c r="AL588" s="29"/>
      <c r="BG588" s="29"/>
      <c r="BN588" s="29"/>
    </row>
    <row r="589" spans="10:66" ht="12.75">
      <c r="J589" s="30"/>
      <c r="K589" s="33"/>
      <c r="L589" s="33"/>
      <c r="M589" s="33"/>
      <c r="Q589" s="30"/>
      <c r="U589" s="33"/>
      <c r="V589" s="33"/>
      <c r="W589" s="33"/>
      <c r="X589" s="30"/>
      <c r="Y589" s="114"/>
      <c r="AB589" s="114"/>
      <c r="AE589" s="30"/>
      <c r="AF589" s="114"/>
      <c r="AI589" s="114"/>
      <c r="AL589" s="29"/>
      <c r="BG589" s="29"/>
      <c r="BN589" s="29"/>
    </row>
    <row r="590" spans="10:66" ht="12.75">
      <c r="J590" s="30"/>
      <c r="K590" s="33"/>
      <c r="L590" s="33"/>
      <c r="M590" s="33"/>
      <c r="Q590" s="30"/>
      <c r="U590" s="33"/>
      <c r="V590" s="33"/>
      <c r="W590" s="33"/>
      <c r="X590" s="30"/>
      <c r="Y590" s="114"/>
      <c r="AB590" s="114"/>
      <c r="AE590" s="30"/>
      <c r="AF590" s="114"/>
      <c r="AI590" s="114"/>
      <c r="AL590" s="29"/>
      <c r="BG590" s="29"/>
      <c r="BN590" s="29"/>
    </row>
    <row r="591" spans="10:66" ht="12.75">
      <c r="J591" s="30"/>
      <c r="K591" s="33"/>
      <c r="L591" s="33"/>
      <c r="M591" s="33"/>
      <c r="Q591" s="30"/>
      <c r="U591" s="33"/>
      <c r="V591" s="33"/>
      <c r="W591" s="33"/>
      <c r="X591" s="30"/>
      <c r="Y591" s="114"/>
      <c r="AB591" s="114"/>
      <c r="AE591" s="30"/>
      <c r="AF591" s="114"/>
      <c r="AI591" s="114"/>
      <c r="AL591" s="29"/>
      <c r="BG591" s="29"/>
      <c r="BN591" s="29"/>
    </row>
    <row r="592" spans="10:66" ht="12.75">
      <c r="J592" s="30"/>
      <c r="K592" s="33"/>
      <c r="L592" s="33"/>
      <c r="M592" s="33"/>
      <c r="Q592" s="30"/>
      <c r="U592" s="33"/>
      <c r="V592" s="33"/>
      <c r="W592" s="33"/>
      <c r="X592" s="30"/>
      <c r="Y592" s="114"/>
      <c r="AB592" s="114"/>
      <c r="AE592" s="30"/>
      <c r="AF592" s="114"/>
      <c r="AI592" s="114"/>
      <c r="AL592" s="29"/>
      <c r="BG592" s="29"/>
      <c r="BN592" s="29"/>
    </row>
    <row r="593" spans="10:66" ht="12.75">
      <c r="J593" s="30"/>
      <c r="K593" s="33"/>
      <c r="L593" s="33"/>
      <c r="M593" s="33"/>
      <c r="Q593" s="30"/>
      <c r="U593" s="33"/>
      <c r="V593" s="33"/>
      <c r="W593" s="33"/>
      <c r="X593" s="30"/>
      <c r="Y593" s="114"/>
      <c r="AB593" s="114"/>
      <c r="AE593" s="30"/>
      <c r="AF593" s="114"/>
      <c r="AI593" s="114"/>
      <c r="AL593" s="29"/>
      <c r="BG593" s="29"/>
      <c r="BN593" s="29"/>
    </row>
    <row r="594" spans="10:66" ht="12.75">
      <c r="J594" s="30"/>
      <c r="K594" s="33"/>
      <c r="L594" s="33"/>
      <c r="M594" s="33"/>
      <c r="Q594" s="30"/>
      <c r="U594" s="33"/>
      <c r="V594" s="33"/>
      <c r="W594" s="33"/>
      <c r="X594" s="30"/>
      <c r="Y594" s="114"/>
      <c r="AB594" s="114"/>
      <c r="AE594" s="30"/>
      <c r="AF594" s="114"/>
      <c r="AI594" s="114"/>
      <c r="AL594" s="29"/>
      <c r="BG594" s="29"/>
      <c r="BN594" s="29"/>
    </row>
    <row r="595" spans="10:66" ht="12.75">
      <c r="J595" s="30"/>
      <c r="K595" s="33"/>
      <c r="L595" s="33"/>
      <c r="M595" s="33"/>
      <c r="Q595" s="30"/>
      <c r="U595" s="33"/>
      <c r="V595" s="33"/>
      <c r="W595" s="33"/>
      <c r="X595" s="30"/>
      <c r="Y595" s="114"/>
      <c r="AB595" s="114"/>
      <c r="AE595" s="30"/>
      <c r="AF595" s="114"/>
      <c r="AI595" s="114"/>
      <c r="AL595" s="29"/>
      <c r="BG595" s="29"/>
      <c r="BN595" s="29"/>
    </row>
    <row r="596" spans="10:66" ht="12.75">
      <c r="J596" s="30"/>
      <c r="K596" s="33"/>
      <c r="L596" s="33"/>
      <c r="M596" s="33"/>
      <c r="Q596" s="30"/>
      <c r="U596" s="33"/>
      <c r="V596" s="33"/>
      <c r="W596" s="33"/>
      <c r="X596" s="30"/>
      <c r="Y596" s="114"/>
      <c r="AB596" s="114"/>
      <c r="AE596" s="30"/>
      <c r="AF596" s="114"/>
      <c r="AI596" s="114"/>
      <c r="AL596" s="29"/>
      <c r="BG596" s="29"/>
      <c r="BN596" s="29"/>
    </row>
    <row r="597" spans="10:66" ht="12.75">
      <c r="J597" s="30"/>
      <c r="K597" s="33"/>
      <c r="L597" s="33"/>
      <c r="M597" s="33"/>
      <c r="Q597" s="30"/>
      <c r="U597" s="33"/>
      <c r="V597" s="33"/>
      <c r="W597" s="33"/>
      <c r="X597" s="30"/>
      <c r="Y597" s="114"/>
      <c r="AB597" s="114"/>
      <c r="AE597" s="30"/>
      <c r="AF597" s="114"/>
      <c r="AI597" s="114"/>
      <c r="AL597" s="29"/>
      <c r="BG597" s="29"/>
      <c r="BN597" s="29"/>
    </row>
    <row r="598" spans="10:66" ht="12.75">
      <c r="J598" s="30"/>
      <c r="K598" s="33"/>
      <c r="L598" s="33"/>
      <c r="M598" s="33"/>
      <c r="Q598" s="30"/>
      <c r="U598" s="33"/>
      <c r="V598" s="33"/>
      <c r="W598" s="33"/>
      <c r="X598" s="30"/>
      <c r="Y598" s="114"/>
      <c r="AB598" s="114"/>
      <c r="AE598" s="30"/>
      <c r="AF598" s="114"/>
      <c r="AI598" s="114"/>
      <c r="AL598" s="29"/>
      <c r="BG598" s="29"/>
      <c r="BN598" s="29"/>
    </row>
    <row r="599" spans="10:66" ht="12.75">
      <c r="J599" s="30"/>
      <c r="K599" s="33"/>
      <c r="L599" s="33"/>
      <c r="M599" s="33"/>
      <c r="Q599" s="30"/>
      <c r="U599" s="33"/>
      <c r="V599" s="33"/>
      <c r="W599" s="33"/>
      <c r="X599" s="30"/>
      <c r="Y599" s="114"/>
      <c r="AB599" s="114"/>
      <c r="AE599" s="30"/>
      <c r="AF599" s="114"/>
      <c r="AI599" s="114"/>
      <c r="AL599" s="29"/>
      <c r="BG599" s="29"/>
      <c r="BN599" s="29"/>
    </row>
    <row r="600" spans="10:66" ht="12.75">
      <c r="J600" s="30"/>
      <c r="K600" s="33"/>
      <c r="L600" s="33"/>
      <c r="M600" s="33"/>
      <c r="Q600" s="30"/>
      <c r="U600" s="33"/>
      <c r="V600" s="33"/>
      <c r="W600" s="33"/>
      <c r="X600" s="30"/>
      <c r="Y600" s="114"/>
      <c r="AB600" s="114"/>
      <c r="AE600" s="30"/>
      <c r="AF600" s="114"/>
      <c r="AI600" s="114"/>
      <c r="AL600" s="29"/>
      <c r="BG600" s="29"/>
      <c r="BN600" s="29"/>
    </row>
    <row r="601" spans="10:66" ht="12.75">
      <c r="J601" s="30"/>
      <c r="K601" s="33"/>
      <c r="L601" s="33"/>
      <c r="M601" s="33"/>
      <c r="Q601" s="30"/>
      <c r="U601" s="33"/>
      <c r="V601" s="33"/>
      <c r="W601" s="33"/>
      <c r="X601" s="30"/>
      <c r="Y601" s="114"/>
      <c r="AB601" s="114"/>
      <c r="AE601" s="30"/>
      <c r="AF601" s="114"/>
      <c r="AI601" s="114"/>
      <c r="AL601" s="29"/>
      <c r="BG601" s="29"/>
      <c r="BN601" s="29"/>
    </row>
    <row r="602" spans="10:66" ht="12.75">
      <c r="J602" s="30"/>
      <c r="K602" s="33"/>
      <c r="L602" s="33"/>
      <c r="M602" s="33"/>
      <c r="Q602" s="30"/>
      <c r="U602" s="33"/>
      <c r="V602" s="33"/>
      <c r="W602" s="33"/>
      <c r="X602" s="30"/>
      <c r="Y602" s="114"/>
      <c r="AB602" s="114"/>
      <c r="AE602" s="30"/>
      <c r="AF602" s="114"/>
      <c r="AI602" s="114"/>
      <c r="AL602" s="29"/>
      <c r="BG602" s="29"/>
      <c r="BN602" s="29"/>
    </row>
    <row r="603" spans="10:66" ht="12.75">
      <c r="J603" s="30"/>
      <c r="K603" s="33"/>
      <c r="L603" s="33"/>
      <c r="M603" s="33"/>
      <c r="Q603" s="30"/>
      <c r="U603" s="33"/>
      <c r="V603" s="33"/>
      <c r="W603" s="33"/>
      <c r="X603" s="30"/>
      <c r="Y603" s="114"/>
      <c r="AB603" s="114"/>
      <c r="AE603" s="30"/>
      <c r="AF603" s="114"/>
      <c r="AI603" s="114"/>
      <c r="AL603" s="29"/>
      <c r="BG603" s="29"/>
      <c r="BN603" s="29"/>
    </row>
    <row r="604" spans="10:66" ht="12.75">
      <c r="J604" s="30"/>
      <c r="K604" s="33"/>
      <c r="L604" s="33"/>
      <c r="M604" s="33"/>
      <c r="Q604" s="30"/>
      <c r="U604" s="33"/>
      <c r="V604" s="33"/>
      <c r="W604" s="33"/>
      <c r="X604" s="30"/>
      <c r="Y604" s="114"/>
      <c r="AB604" s="114"/>
      <c r="AE604" s="30"/>
      <c r="AF604" s="114"/>
      <c r="AI604" s="114"/>
      <c r="AL604" s="29"/>
      <c r="BG604" s="29"/>
      <c r="BN604" s="29"/>
    </row>
    <row r="605" spans="10:66" ht="12.75">
      <c r="J605" s="30"/>
      <c r="K605" s="33"/>
      <c r="L605" s="33"/>
      <c r="M605" s="33"/>
      <c r="Q605" s="30"/>
      <c r="U605" s="33"/>
      <c r="V605" s="33"/>
      <c r="W605" s="33"/>
      <c r="X605" s="30"/>
      <c r="Y605" s="114"/>
      <c r="AB605" s="114"/>
      <c r="AE605" s="30"/>
      <c r="AF605" s="114"/>
      <c r="AI605" s="114"/>
      <c r="AL605" s="29"/>
      <c r="BG605" s="29"/>
      <c r="BN605" s="29"/>
    </row>
    <row r="606" spans="10:66" ht="12.75">
      <c r="J606" s="30"/>
      <c r="K606" s="33"/>
      <c r="L606" s="33"/>
      <c r="M606" s="33"/>
      <c r="Q606" s="30"/>
      <c r="U606" s="33"/>
      <c r="V606" s="33"/>
      <c r="W606" s="33"/>
      <c r="X606" s="30"/>
      <c r="Y606" s="114"/>
      <c r="AB606" s="114"/>
      <c r="AE606" s="30"/>
      <c r="AF606" s="114"/>
      <c r="AI606" s="114"/>
      <c r="AL606" s="29"/>
      <c r="BG606" s="29"/>
      <c r="BN606" s="29"/>
    </row>
    <row r="607" spans="10:66" ht="12.75">
      <c r="J607" s="30"/>
      <c r="K607" s="33"/>
      <c r="L607" s="33"/>
      <c r="M607" s="33"/>
      <c r="Q607" s="30"/>
      <c r="U607" s="33"/>
      <c r="V607" s="33"/>
      <c r="W607" s="33"/>
      <c r="X607" s="30"/>
      <c r="Y607" s="114"/>
      <c r="AB607" s="114"/>
      <c r="AE607" s="30"/>
      <c r="AF607" s="114"/>
      <c r="AI607" s="114"/>
      <c r="AL607" s="29"/>
      <c r="BG607" s="29"/>
      <c r="BN607" s="29"/>
    </row>
    <row r="608" spans="10:66" ht="12.75">
      <c r="J608" s="30"/>
      <c r="K608" s="33"/>
      <c r="L608" s="33"/>
      <c r="M608" s="33"/>
      <c r="Q608" s="30"/>
      <c r="U608" s="33"/>
      <c r="V608" s="33"/>
      <c r="W608" s="33"/>
      <c r="X608" s="30"/>
      <c r="Y608" s="114"/>
      <c r="AB608" s="114"/>
      <c r="AE608" s="30"/>
      <c r="AF608" s="114"/>
      <c r="AI608" s="114"/>
      <c r="AL608" s="29"/>
      <c r="BG608" s="29"/>
      <c r="BN608" s="29"/>
    </row>
    <row r="609" spans="10:66" ht="12.75">
      <c r="J609" s="30"/>
      <c r="K609" s="33"/>
      <c r="L609" s="33"/>
      <c r="M609" s="33"/>
      <c r="Q609" s="30"/>
      <c r="U609" s="33"/>
      <c r="V609" s="33"/>
      <c r="W609" s="33"/>
      <c r="X609" s="30"/>
      <c r="Y609" s="114"/>
      <c r="AB609" s="114"/>
      <c r="AE609" s="30"/>
      <c r="AF609" s="114"/>
      <c r="AI609" s="114"/>
      <c r="AL609" s="29"/>
      <c r="BG609" s="29"/>
      <c r="BN609" s="29"/>
    </row>
    <row r="610" spans="10:66" ht="12.75">
      <c r="J610" s="30"/>
      <c r="K610" s="33"/>
      <c r="L610" s="33"/>
      <c r="M610" s="33"/>
      <c r="Q610" s="30"/>
      <c r="U610" s="33"/>
      <c r="V610" s="33"/>
      <c r="W610" s="33"/>
      <c r="X610" s="30"/>
      <c r="Y610" s="114"/>
      <c r="AB610" s="114"/>
      <c r="AE610" s="30"/>
      <c r="AF610" s="114"/>
      <c r="AI610" s="114"/>
      <c r="AL610" s="29"/>
      <c r="BG610" s="29"/>
      <c r="BN610" s="29"/>
    </row>
    <row r="611" spans="10:66" ht="12.75">
      <c r="J611" s="30"/>
      <c r="K611" s="33"/>
      <c r="L611" s="33"/>
      <c r="M611" s="33"/>
      <c r="Q611" s="30"/>
      <c r="U611" s="33"/>
      <c r="V611" s="33"/>
      <c r="W611" s="33"/>
      <c r="X611" s="30"/>
      <c r="Y611" s="114"/>
      <c r="AB611" s="114"/>
      <c r="AE611" s="30"/>
      <c r="AF611" s="114"/>
      <c r="AI611" s="114"/>
      <c r="AL611" s="29"/>
      <c r="BG611" s="29"/>
      <c r="BN611" s="29"/>
    </row>
    <row r="612" spans="10:66" ht="12.75">
      <c r="J612" s="30"/>
      <c r="K612" s="33"/>
      <c r="L612" s="33"/>
      <c r="M612" s="33"/>
      <c r="Q612" s="30"/>
      <c r="U612" s="33"/>
      <c r="V612" s="33"/>
      <c r="W612" s="33"/>
      <c r="X612" s="30"/>
      <c r="Y612" s="114"/>
      <c r="AB612" s="114"/>
      <c r="AE612" s="30"/>
      <c r="AF612" s="114"/>
      <c r="AI612" s="114"/>
      <c r="AL612" s="29"/>
      <c r="BG612" s="29"/>
      <c r="BN612" s="29"/>
    </row>
    <row r="613" spans="10:66" ht="12.75">
      <c r="J613" s="30"/>
      <c r="K613" s="33"/>
      <c r="L613" s="33"/>
      <c r="M613" s="33"/>
      <c r="Q613" s="30"/>
      <c r="U613" s="33"/>
      <c r="V613" s="33"/>
      <c r="W613" s="33"/>
      <c r="X613" s="30"/>
      <c r="Y613" s="114"/>
      <c r="AB613" s="114"/>
      <c r="AE613" s="30"/>
      <c r="AF613" s="114"/>
      <c r="AI613" s="114"/>
      <c r="AL613" s="29"/>
      <c r="BG613" s="29"/>
      <c r="BN613" s="29"/>
    </row>
    <row r="614" spans="10:66" ht="12.75">
      <c r="J614" s="30"/>
      <c r="K614" s="33"/>
      <c r="L614" s="33"/>
      <c r="M614" s="33"/>
      <c r="Q614" s="30"/>
      <c r="U614" s="33"/>
      <c r="V614" s="33"/>
      <c r="W614" s="33"/>
      <c r="X614" s="30"/>
      <c r="Y614" s="114"/>
      <c r="AB614" s="114"/>
      <c r="AE614" s="30"/>
      <c r="AF614" s="114"/>
      <c r="AI614" s="114"/>
      <c r="AL614" s="29"/>
      <c r="BG614" s="29"/>
      <c r="BN614" s="29"/>
    </row>
    <row r="615" spans="10:66" ht="12.75">
      <c r="J615" s="30"/>
      <c r="K615" s="33"/>
      <c r="L615" s="33"/>
      <c r="M615" s="33"/>
      <c r="Q615" s="30"/>
      <c r="U615" s="33"/>
      <c r="V615" s="33"/>
      <c r="W615" s="33"/>
      <c r="X615" s="30"/>
      <c r="Y615" s="114"/>
      <c r="AB615" s="114"/>
      <c r="AE615" s="30"/>
      <c r="AF615" s="114"/>
      <c r="AI615" s="114"/>
      <c r="AL615" s="29"/>
      <c r="BG615" s="29"/>
      <c r="BN615" s="29"/>
    </row>
    <row r="616" spans="10:66" ht="12.75">
      <c r="J616" s="30"/>
      <c r="K616" s="33"/>
      <c r="L616" s="33"/>
      <c r="M616" s="33"/>
      <c r="Q616" s="30"/>
      <c r="U616" s="33"/>
      <c r="V616" s="33"/>
      <c r="W616" s="33"/>
      <c r="X616" s="30"/>
      <c r="Y616" s="114"/>
      <c r="AB616" s="114"/>
      <c r="AE616" s="30"/>
      <c r="AF616" s="114"/>
      <c r="AI616" s="114"/>
      <c r="AL616" s="29"/>
      <c r="BG616" s="29"/>
      <c r="BN616" s="29"/>
    </row>
    <row r="617" spans="10:66" ht="12.75">
      <c r="J617" s="30"/>
      <c r="K617" s="33"/>
      <c r="L617" s="33"/>
      <c r="M617" s="33"/>
      <c r="Q617" s="30"/>
      <c r="U617" s="33"/>
      <c r="V617" s="33"/>
      <c r="W617" s="33"/>
      <c r="X617" s="30"/>
      <c r="Y617" s="114"/>
      <c r="AB617" s="114"/>
      <c r="AE617" s="30"/>
      <c r="AF617" s="114"/>
      <c r="AI617" s="114"/>
      <c r="AL617" s="29"/>
      <c r="BG617" s="29"/>
      <c r="BN617" s="29"/>
    </row>
    <row r="618" spans="10:66" ht="12.75">
      <c r="J618" s="30"/>
      <c r="K618" s="33"/>
      <c r="L618" s="33"/>
      <c r="M618" s="33"/>
      <c r="Q618" s="30"/>
      <c r="U618" s="33"/>
      <c r="V618" s="33"/>
      <c r="W618" s="33"/>
      <c r="X618" s="30"/>
      <c r="Y618" s="114"/>
      <c r="AB618" s="114"/>
      <c r="AE618" s="30"/>
      <c r="AF618" s="114"/>
      <c r="AI618" s="114"/>
      <c r="AL618" s="29"/>
      <c r="BG618" s="29"/>
      <c r="BN618" s="29"/>
    </row>
    <row r="619" spans="10:66" ht="12.75">
      <c r="J619" s="30"/>
      <c r="K619" s="33"/>
      <c r="L619" s="33"/>
      <c r="M619" s="33"/>
      <c r="Q619" s="30"/>
      <c r="U619" s="33"/>
      <c r="V619" s="33"/>
      <c r="W619" s="33"/>
      <c r="X619" s="30"/>
      <c r="Y619" s="114"/>
      <c r="AB619" s="114"/>
      <c r="AE619" s="30"/>
      <c r="AF619" s="114"/>
      <c r="AI619" s="114"/>
      <c r="AL619" s="29"/>
      <c r="BG619" s="29"/>
      <c r="BN619" s="29"/>
    </row>
    <row r="620" spans="10:66" ht="12.75">
      <c r="J620" s="30"/>
      <c r="K620" s="33"/>
      <c r="L620" s="33"/>
      <c r="M620" s="33"/>
      <c r="Q620" s="30"/>
      <c r="U620" s="33"/>
      <c r="V620" s="33"/>
      <c r="W620" s="33"/>
      <c r="X620" s="30"/>
      <c r="Y620" s="114"/>
      <c r="AB620" s="114"/>
      <c r="AE620" s="30"/>
      <c r="AF620" s="114"/>
      <c r="AI620" s="114"/>
      <c r="AL620" s="29"/>
      <c r="BG620" s="29"/>
      <c r="BN620" s="29"/>
    </row>
    <row r="621" spans="10:66" ht="12.75">
      <c r="J621" s="30"/>
      <c r="K621" s="33"/>
      <c r="L621" s="33"/>
      <c r="M621" s="33"/>
      <c r="Q621" s="30"/>
      <c r="U621" s="33"/>
      <c r="V621" s="33"/>
      <c r="W621" s="33"/>
      <c r="X621" s="30"/>
      <c r="Y621" s="114"/>
      <c r="AB621" s="114"/>
      <c r="AE621" s="30"/>
      <c r="AF621" s="114"/>
      <c r="AI621" s="114"/>
      <c r="AL621" s="29"/>
      <c r="BG621" s="29"/>
      <c r="BN621" s="29"/>
    </row>
    <row r="622" spans="10:66" ht="12.75">
      <c r="J622" s="30"/>
      <c r="K622" s="33"/>
      <c r="L622" s="33"/>
      <c r="M622" s="33"/>
      <c r="Q622" s="30"/>
      <c r="U622" s="33"/>
      <c r="V622" s="33"/>
      <c r="W622" s="33"/>
      <c r="X622" s="30"/>
      <c r="Y622" s="114"/>
      <c r="AB622" s="114"/>
      <c r="AE622" s="30"/>
      <c r="AF622" s="114"/>
      <c r="AI622" s="114"/>
      <c r="AL622" s="29"/>
      <c r="BG622" s="29"/>
      <c r="BN622" s="29"/>
    </row>
    <row r="623" spans="10:66" ht="12.75">
      <c r="J623" s="30"/>
      <c r="K623" s="33"/>
      <c r="L623" s="33"/>
      <c r="M623" s="33"/>
      <c r="Q623" s="30"/>
      <c r="U623" s="33"/>
      <c r="V623" s="33"/>
      <c r="W623" s="33"/>
      <c r="X623" s="30"/>
      <c r="Y623" s="114"/>
      <c r="AB623" s="114"/>
      <c r="AE623" s="30"/>
      <c r="AF623" s="114"/>
      <c r="AI623" s="114"/>
      <c r="AL623" s="29"/>
      <c r="BG623" s="29"/>
      <c r="BN623" s="29"/>
    </row>
    <row r="624" spans="10:66" ht="12.75">
      <c r="J624" s="30"/>
      <c r="K624" s="33"/>
      <c r="L624" s="33"/>
      <c r="M624" s="33"/>
      <c r="Q624" s="30"/>
      <c r="U624" s="33"/>
      <c r="V624" s="33"/>
      <c r="W624" s="33"/>
      <c r="X624" s="30"/>
      <c r="Y624" s="114"/>
      <c r="AB624" s="114"/>
      <c r="AE624" s="30"/>
      <c r="AF624" s="114"/>
      <c r="AI624" s="114"/>
      <c r="AL624" s="29"/>
      <c r="BG624" s="29"/>
      <c r="BN624" s="29"/>
    </row>
    <row r="625" spans="10:66" ht="12.75">
      <c r="J625" s="30"/>
      <c r="K625" s="33"/>
      <c r="L625" s="33"/>
      <c r="M625" s="33"/>
      <c r="Q625" s="30"/>
      <c r="U625" s="33"/>
      <c r="V625" s="33"/>
      <c r="W625" s="33"/>
      <c r="X625" s="30"/>
      <c r="Y625" s="114"/>
      <c r="AB625" s="114"/>
      <c r="AE625" s="30"/>
      <c r="AF625" s="114"/>
      <c r="AI625" s="114"/>
      <c r="AL625" s="29"/>
      <c r="BG625" s="29"/>
      <c r="BN625" s="29"/>
    </row>
    <row r="626" spans="10:66" ht="12.75">
      <c r="J626" s="30"/>
      <c r="K626" s="33"/>
      <c r="L626" s="33"/>
      <c r="M626" s="33"/>
      <c r="Q626" s="30"/>
      <c r="U626" s="33"/>
      <c r="V626" s="33"/>
      <c r="W626" s="33"/>
      <c r="X626" s="30"/>
      <c r="Y626" s="114"/>
      <c r="AB626" s="114"/>
      <c r="AE626" s="30"/>
      <c r="AF626" s="114"/>
      <c r="AI626" s="114"/>
      <c r="AL626" s="29"/>
      <c r="BG626" s="29"/>
      <c r="BN626" s="29"/>
    </row>
    <row r="627" spans="10:66" ht="12.75">
      <c r="J627" s="30"/>
      <c r="K627" s="33"/>
      <c r="L627" s="33"/>
      <c r="M627" s="33"/>
      <c r="Q627" s="30"/>
      <c r="U627" s="33"/>
      <c r="V627" s="33"/>
      <c r="W627" s="33"/>
      <c r="X627" s="30"/>
      <c r="Y627" s="114"/>
      <c r="AB627" s="114"/>
      <c r="AE627" s="30"/>
      <c r="AF627" s="114"/>
      <c r="AI627" s="114"/>
      <c r="AL627" s="29"/>
      <c r="BG627" s="29"/>
      <c r="BN627" s="29"/>
    </row>
    <row r="628" spans="10:66" ht="12.75">
      <c r="J628" s="30"/>
      <c r="K628" s="33"/>
      <c r="L628" s="33"/>
      <c r="M628" s="33"/>
      <c r="Q628" s="30"/>
      <c r="U628" s="33"/>
      <c r="V628" s="33"/>
      <c r="W628" s="33"/>
      <c r="X628" s="30"/>
      <c r="Y628" s="114"/>
      <c r="AB628" s="114"/>
      <c r="AE628" s="30"/>
      <c r="AF628" s="114"/>
      <c r="AI628" s="114"/>
      <c r="AL628" s="29"/>
      <c r="BG628" s="29"/>
      <c r="BN628" s="29"/>
    </row>
    <row r="629" spans="10:66" ht="12.75">
      <c r="J629" s="30"/>
      <c r="K629" s="33"/>
      <c r="L629" s="33"/>
      <c r="M629" s="33"/>
      <c r="Q629" s="30"/>
      <c r="U629" s="33"/>
      <c r="V629" s="33"/>
      <c r="W629" s="33"/>
      <c r="X629" s="30"/>
      <c r="Y629" s="114"/>
      <c r="AB629" s="114"/>
      <c r="AE629" s="30"/>
      <c r="AF629" s="114"/>
      <c r="AI629" s="114"/>
      <c r="AL629" s="29"/>
      <c r="BG629" s="29"/>
      <c r="BN629" s="29"/>
    </row>
    <row r="630" spans="10:66" ht="12.75">
      <c r="J630" s="30"/>
      <c r="K630" s="33"/>
      <c r="L630" s="33"/>
      <c r="M630" s="33"/>
      <c r="Q630" s="30"/>
      <c r="U630" s="33"/>
      <c r="V630" s="33"/>
      <c r="W630" s="33"/>
      <c r="X630" s="30"/>
      <c r="Y630" s="114"/>
      <c r="AB630" s="114"/>
      <c r="AE630" s="30"/>
      <c r="AF630" s="114"/>
      <c r="AI630" s="114"/>
      <c r="AL630" s="29"/>
      <c r="BG630" s="29"/>
      <c r="BN630" s="29"/>
    </row>
    <row r="631" spans="10:66" ht="12.75">
      <c r="J631" s="30"/>
      <c r="K631" s="33"/>
      <c r="L631" s="33"/>
      <c r="M631" s="33"/>
      <c r="Q631" s="30"/>
      <c r="U631" s="33"/>
      <c r="V631" s="33"/>
      <c r="W631" s="33"/>
      <c r="X631" s="30"/>
      <c r="Y631" s="114"/>
      <c r="AB631" s="114"/>
      <c r="AE631" s="30"/>
      <c r="AF631" s="114"/>
      <c r="AI631" s="114"/>
      <c r="AL631" s="29"/>
      <c r="BG631" s="29"/>
      <c r="BN631" s="29"/>
    </row>
    <row r="632" spans="10:66" ht="12.75">
      <c r="J632" s="30"/>
      <c r="K632" s="33"/>
      <c r="L632" s="33"/>
      <c r="M632" s="33"/>
      <c r="Q632" s="30"/>
      <c r="U632" s="33"/>
      <c r="V632" s="33"/>
      <c r="W632" s="33"/>
      <c r="X632" s="30"/>
      <c r="Y632" s="114"/>
      <c r="AB632" s="114"/>
      <c r="AE632" s="30"/>
      <c r="AF632" s="114"/>
      <c r="AI632" s="114"/>
      <c r="AL632" s="29"/>
      <c r="BG632" s="29"/>
      <c r="BN632" s="29"/>
    </row>
    <row r="633" spans="10:66" ht="12.75">
      <c r="J633" s="30"/>
      <c r="K633" s="33"/>
      <c r="L633" s="33"/>
      <c r="M633" s="33"/>
      <c r="Q633" s="30"/>
      <c r="U633" s="33"/>
      <c r="V633" s="33"/>
      <c r="W633" s="33"/>
      <c r="X633" s="30"/>
      <c r="Y633" s="114"/>
      <c r="AB633" s="114"/>
      <c r="AE633" s="30"/>
      <c r="AF633" s="114"/>
      <c r="AI633" s="114"/>
      <c r="AL633" s="29"/>
      <c r="BG633" s="29"/>
      <c r="BN633" s="29"/>
    </row>
    <row r="634" spans="10:66" ht="12.75">
      <c r="J634" s="30"/>
      <c r="K634" s="33"/>
      <c r="L634" s="33"/>
      <c r="M634" s="33"/>
      <c r="Q634" s="30"/>
      <c r="U634" s="33"/>
      <c r="V634" s="33"/>
      <c r="W634" s="33"/>
      <c r="X634" s="30"/>
      <c r="Y634" s="114"/>
      <c r="AB634" s="114"/>
      <c r="AE634" s="30"/>
      <c r="AF634" s="114"/>
      <c r="AI634" s="114"/>
      <c r="AL634" s="29"/>
      <c r="BG634" s="29"/>
      <c r="BN634" s="29"/>
    </row>
    <row r="635" spans="10:66" ht="12.75">
      <c r="J635" s="30"/>
      <c r="K635" s="33"/>
      <c r="L635" s="33"/>
      <c r="M635" s="33"/>
      <c r="Q635" s="30"/>
      <c r="U635" s="33"/>
      <c r="V635" s="33"/>
      <c r="W635" s="33"/>
      <c r="X635" s="30"/>
      <c r="Y635" s="114"/>
      <c r="AB635" s="114"/>
      <c r="AE635" s="30"/>
      <c r="AF635" s="114"/>
      <c r="AI635" s="114"/>
      <c r="AL635" s="29"/>
      <c r="BG635" s="29"/>
      <c r="BN635" s="29"/>
    </row>
    <row r="636" spans="10:66" ht="12.75">
      <c r="J636" s="30"/>
      <c r="K636" s="33"/>
      <c r="L636" s="33"/>
      <c r="M636" s="33"/>
      <c r="Q636" s="30"/>
      <c r="U636" s="33"/>
      <c r="V636" s="33"/>
      <c r="W636" s="33"/>
      <c r="X636" s="30"/>
      <c r="Y636" s="114"/>
      <c r="AB636" s="114"/>
      <c r="AE636" s="30"/>
      <c r="AF636" s="114"/>
      <c r="AI636" s="114"/>
      <c r="AL636" s="29"/>
      <c r="BG636" s="29"/>
      <c r="BN636" s="29"/>
    </row>
    <row r="637" spans="10:66" ht="12.75">
      <c r="J637" s="30"/>
      <c r="K637" s="33"/>
      <c r="L637" s="33"/>
      <c r="M637" s="33"/>
      <c r="Q637" s="30"/>
      <c r="U637" s="33"/>
      <c r="V637" s="33"/>
      <c r="W637" s="33"/>
      <c r="X637" s="30"/>
      <c r="Y637" s="114"/>
      <c r="AB637" s="114"/>
      <c r="AE637" s="30"/>
      <c r="AF637" s="114"/>
      <c r="AI637" s="114"/>
      <c r="AL637" s="29"/>
      <c r="BG637" s="29"/>
      <c r="BN637" s="29"/>
    </row>
    <row r="638" spans="10:66" ht="12.75">
      <c r="J638" s="30"/>
      <c r="K638" s="33"/>
      <c r="L638" s="33"/>
      <c r="M638" s="33"/>
      <c r="Q638" s="30"/>
      <c r="U638" s="33"/>
      <c r="V638" s="33"/>
      <c r="W638" s="33"/>
      <c r="X638" s="30"/>
      <c r="Y638" s="114"/>
      <c r="AB638" s="114"/>
      <c r="AE638" s="30"/>
      <c r="AF638" s="114"/>
      <c r="AI638" s="114"/>
      <c r="AL638" s="29"/>
      <c r="BG638" s="29"/>
      <c r="BN638" s="29"/>
    </row>
    <row r="639" spans="10:66" ht="12.75">
      <c r="J639" s="30"/>
      <c r="K639" s="33"/>
      <c r="L639" s="33"/>
      <c r="M639" s="33"/>
      <c r="Q639" s="30"/>
      <c r="U639" s="33"/>
      <c r="V639" s="33"/>
      <c r="W639" s="33"/>
      <c r="X639" s="30"/>
      <c r="Y639" s="114"/>
      <c r="AB639" s="114"/>
      <c r="AE639" s="30"/>
      <c r="AF639" s="114"/>
      <c r="AI639" s="114"/>
      <c r="AL639" s="29"/>
      <c r="BG639" s="29"/>
      <c r="BN639" s="29"/>
    </row>
    <row r="640" spans="10:66" ht="12.75">
      <c r="J640" s="30"/>
      <c r="K640" s="33"/>
      <c r="L640" s="33"/>
      <c r="M640" s="33"/>
      <c r="Q640" s="30"/>
      <c r="U640" s="33"/>
      <c r="V640" s="33"/>
      <c r="W640" s="33"/>
      <c r="X640" s="30"/>
      <c r="Y640" s="114"/>
      <c r="AB640" s="114"/>
      <c r="AE640" s="30"/>
      <c r="AF640" s="114"/>
      <c r="AI640" s="114"/>
      <c r="AL640" s="29"/>
      <c r="BG640" s="29"/>
      <c r="BN640" s="29"/>
    </row>
    <row r="641" spans="10:66" ht="12.75">
      <c r="J641" s="30"/>
      <c r="K641" s="33"/>
      <c r="L641" s="33"/>
      <c r="M641" s="33"/>
      <c r="Q641" s="30"/>
      <c r="U641" s="33"/>
      <c r="V641" s="33"/>
      <c r="W641" s="33"/>
      <c r="X641" s="30"/>
      <c r="Y641" s="114"/>
      <c r="AB641" s="114"/>
      <c r="AE641" s="30"/>
      <c r="AF641" s="114"/>
      <c r="AI641" s="114"/>
      <c r="AL641" s="29"/>
      <c r="BG641" s="29"/>
      <c r="BN641" s="29"/>
    </row>
    <row r="642" spans="10:66" ht="12.75">
      <c r="J642" s="30"/>
      <c r="K642" s="33"/>
      <c r="L642" s="33"/>
      <c r="M642" s="33"/>
      <c r="Q642" s="30"/>
      <c r="U642" s="33"/>
      <c r="V642" s="33"/>
      <c r="W642" s="33"/>
      <c r="X642" s="30"/>
      <c r="Y642" s="114"/>
      <c r="AB642" s="114"/>
      <c r="AE642" s="30"/>
      <c r="AF642" s="114"/>
      <c r="AI642" s="114"/>
      <c r="AL642" s="29"/>
      <c r="BG642" s="29"/>
      <c r="BN642" s="29"/>
    </row>
    <row r="643" spans="10:66" ht="12.75">
      <c r="J643" s="30"/>
      <c r="K643" s="33"/>
      <c r="L643" s="33"/>
      <c r="M643" s="33"/>
      <c r="Q643" s="30"/>
      <c r="U643" s="33"/>
      <c r="V643" s="33"/>
      <c r="W643" s="33"/>
      <c r="X643" s="30"/>
      <c r="Y643" s="114"/>
      <c r="AB643" s="114"/>
      <c r="AE643" s="30"/>
      <c r="AF643" s="114"/>
      <c r="AI643" s="114"/>
      <c r="AL643" s="29"/>
      <c r="BG643" s="29"/>
      <c r="BN643" s="29"/>
    </row>
    <row r="644" spans="10:66" ht="12.75">
      <c r="J644" s="30"/>
      <c r="K644" s="33"/>
      <c r="L644" s="33"/>
      <c r="M644" s="33"/>
      <c r="Q644" s="30"/>
      <c r="U644" s="33"/>
      <c r="V644" s="33"/>
      <c r="W644" s="33"/>
      <c r="X644" s="30"/>
      <c r="Y644" s="114"/>
      <c r="AB644" s="114"/>
      <c r="AE644" s="30"/>
      <c r="AF644" s="114"/>
      <c r="AI644" s="114"/>
      <c r="AL644" s="29"/>
      <c r="BG644" s="29"/>
      <c r="BN644" s="29"/>
    </row>
    <row r="645" spans="10:66" ht="12.75">
      <c r="J645" s="30"/>
      <c r="K645" s="33"/>
      <c r="L645" s="33"/>
      <c r="M645" s="33"/>
      <c r="Q645" s="30"/>
      <c r="U645" s="33"/>
      <c r="V645" s="33"/>
      <c r="W645" s="33"/>
      <c r="X645" s="30"/>
      <c r="Y645" s="114"/>
      <c r="AB645" s="114"/>
      <c r="AE645" s="30"/>
      <c r="AF645" s="114"/>
      <c r="AI645" s="114"/>
      <c r="AL645" s="29"/>
      <c r="BG645" s="29"/>
      <c r="BN645" s="29"/>
    </row>
    <row r="646" spans="10:66" ht="12.75">
      <c r="J646" s="30"/>
      <c r="K646" s="33"/>
      <c r="L646" s="33"/>
      <c r="M646" s="33"/>
      <c r="Q646" s="30"/>
      <c r="U646" s="33"/>
      <c r="V646" s="33"/>
      <c r="W646" s="33"/>
      <c r="X646" s="30"/>
      <c r="Y646" s="114"/>
      <c r="AB646" s="114"/>
      <c r="AE646" s="30"/>
      <c r="AF646" s="114"/>
      <c r="AI646" s="114"/>
      <c r="AL646" s="29"/>
      <c r="BG646" s="29"/>
      <c r="BN646" s="29"/>
    </row>
    <row r="647" spans="10:66" ht="12.75">
      <c r="J647" s="30"/>
      <c r="K647" s="33"/>
      <c r="L647" s="33"/>
      <c r="M647" s="33"/>
      <c r="Q647" s="30"/>
      <c r="U647" s="33"/>
      <c r="V647" s="33"/>
      <c r="W647" s="33"/>
      <c r="X647" s="30"/>
      <c r="Y647" s="114"/>
      <c r="AB647" s="114"/>
      <c r="AE647" s="30"/>
      <c r="AF647" s="114"/>
      <c r="AI647" s="114"/>
      <c r="AL647" s="29"/>
      <c r="BG647" s="29"/>
      <c r="BN647" s="29"/>
    </row>
    <row r="648" spans="10:66" ht="12.75">
      <c r="J648" s="30"/>
      <c r="K648" s="33"/>
      <c r="L648" s="33"/>
      <c r="M648" s="33"/>
      <c r="Q648" s="30"/>
      <c r="U648" s="33"/>
      <c r="V648" s="33"/>
      <c r="W648" s="33"/>
      <c r="X648" s="30"/>
      <c r="Y648" s="114"/>
      <c r="AB648" s="114"/>
      <c r="AE648" s="30"/>
      <c r="AF648" s="114"/>
      <c r="AI648" s="114"/>
      <c r="AL648" s="29"/>
      <c r="BG648" s="29"/>
      <c r="BN648" s="29"/>
    </row>
    <row r="649" spans="10:66" ht="12.75">
      <c r="J649" s="30"/>
      <c r="K649" s="33"/>
      <c r="L649" s="33"/>
      <c r="M649" s="33"/>
      <c r="Q649" s="30"/>
      <c r="U649" s="33"/>
      <c r="V649" s="33"/>
      <c r="W649" s="33"/>
      <c r="X649" s="30"/>
      <c r="Y649" s="114"/>
      <c r="AB649" s="114"/>
      <c r="AE649" s="30"/>
      <c r="AF649" s="114"/>
      <c r="AI649" s="114"/>
      <c r="AL649" s="29"/>
      <c r="BG649" s="29"/>
      <c r="BN649" s="29"/>
    </row>
    <row r="650" spans="10:66" ht="12.75">
      <c r="J650" s="30"/>
      <c r="K650" s="33"/>
      <c r="L650" s="33"/>
      <c r="M650" s="33"/>
      <c r="Q650" s="30"/>
      <c r="U650" s="33"/>
      <c r="V650" s="33"/>
      <c r="W650" s="33"/>
      <c r="X650" s="30"/>
      <c r="Y650" s="114"/>
      <c r="AB650" s="114"/>
      <c r="AE650" s="30"/>
      <c r="AF650" s="114"/>
      <c r="AI650" s="114"/>
      <c r="AL650" s="29"/>
      <c r="BG650" s="29"/>
      <c r="BN650" s="29"/>
    </row>
    <row r="651" spans="10:66" ht="12.75">
      <c r="J651" s="30"/>
      <c r="K651" s="33"/>
      <c r="L651" s="33"/>
      <c r="M651" s="33"/>
      <c r="Q651" s="30"/>
      <c r="U651" s="33"/>
      <c r="V651" s="33"/>
      <c r="W651" s="33"/>
      <c r="X651" s="30"/>
      <c r="Y651" s="114"/>
      <c r="AB651" s="114"/>
      <c r="AE651" s="30"/>
      <c r="AF651" s="114"/>
      <c r="AI651" s="114"/>
      <c r="AL651" s="29"/>
      <c r="BG651" s="29"/>
      <c r="BN651" s="29"/>
    </row>
    <row r="652" spans="10:66" ht="12.75">
      <c r="J652" s="30"/>
      <c r="K652" s="33"/>
      <c r="L652" s="33"/>
      <c r="M652" s="33"/>
      <c r="Q652" s="30"/>
      <c r="U652" s="33"/>
      <c r="V652" s="33"/>
      <c r="W652" s="33"/>
      <c r="X652" s="30"/>
      <c r="Y652" s="114"/>
      <c r="AB652" s="114"/>
      <c r="AE652" s="30"/>
      <c r="AF652" s="114"/>
      <c r="AI652" s="114"/>
      <c r="AL652" s="29"/>
      <c r="BG652" s="29"/>
      <c r="BN652" s="29"/>
    </row>
    <row r="653" spans="10:66" ht="12.75">
      <c r="J653" s="30"/>
      <c r="K653" s="33"/>
      <c r="L653" s="33"/>
      <c r="M653" s="33"/>
      <c r="Q653" s="30"/>
      <c r="U653" s="33"/>
      <c r="V653" s="33"/>
      <c r="W653" s="33"/>
      <c r="X653" s="30"/>
      <c r="Y653" s="114"/>
      <c r="AB653" s="114"/>
      <c r="AE653" s="30"/>
      <c r="AF653" s="114"/>
      <c r="AI653" s="114"/>
      <c r="AL653" s="29"/>
      <c r="BG653" s="29"/>
      <c r="BN653" s="29"/>
    </row>
    <row r="654" spans="10:66" ht="12.75">
      <c r="J654" s="30"/>
      <c r="K654" s="33"/>
      <c r="L654" s="33"/>
      <c r="M654" s="33"/>
      <c r="Q654" s="30"/>
      <c r="U654" s="33"/>
      <c r="V654" s="33"/>
      <c r="W654" s="33"/>
      <c r="X654" s="30"/>
      <c r="Y654" s="114"/>
      <c r="AB654" s="114"/>
      <c r="AE654" s="30"/>
      <c r="AF654" s="114"/>
      <c r="AI654" s="114"/>
      <c r="AL654" s="29"/>
      <c r="BG654" s="29"/>
      <c r="BN654" s="29"/>
    </row>
    <row r="655" spans="10:66" ht="12.75">
      <c r="J655" s="30"/>
      <c r="K655" s="33"/>
      <c r="L655" s="33"/>
      <c r="M655" s="33"/>
      <c r="Q655" s="30"/>
      <c r="U655" s="33"/>
      <c r="V655" s="33"/>
      <c r="W655" s="33"/>
      <c r="X655" s="30"/>
      <c r="Y655" s="114"/>
      <c r="AB655" s="114"/>
      <c r="AE655" s="30"/>
      <c r="AF655" s="114"/>
      <c r="AI655" s="114"/>
      <c r="AL655" s="29"/>
      <c r="BG655" s="29"/>
      <c r="BN655" s="29"/>
    </row>
    <row r="656" spans="10:66" ht="12.75">
      <c r="J656" s="30"/>
      <c r="K656" s="33"/>
      <c r="L656" s="33"/>
      <c r="M656" s="33"/>
      <c r="Q656" s="30"/>
      <c r="U656" s="33"/>
      <c r="V656" s="33"/>
      <c r="W656" s="33"/>
      <c r="X656" s="30"/>
      <c r="Y656" s="114"/>
      <c r="AB656" s="114"/>
      <c r="AE656" s="30"/>
      <c r="AF656" s="114"/>
      <c r="AI656" s="114"/>
      <c r="AL656" s="29"/>
      <c r="BG656" s="29"/>
      <c r="BN656" s="29"/>
    </row>
    <row r="657" spans="10:66" ht="12.75">
      <c r="J657" s="30"/>
      <c r="K657" s="33"/>
      <c r="L657" s="33"/>
      <c r="M657" s="33"/>
      <c r="Q657" s="30"/>
      <c r="U657" s="33"/>
      <c r="V657" s="33"/>
      <c r="W657" s="33"/>
      <c r="X657" s="30"/>
      <c r="Y657" s="114"/>
      <c r="AB657" s="114"/>
      <c r="AE657" s="30"/>
      <c r="AF657" s="114"/>
      <c r="AI657" s="114"/>
      <c r="AL657" s="29"/>
      <c r="BG657" s="29"/>
      <c r="BN657" s="29"/>
    </row>
    <row r="658" spans="10:66" ht="12.75">
      <c r="J658" s="30"/>
      <c r="K658" s="33"/>
      <c r="L658" s="33"/>
      <c r="M658" s="33"/>
      <c r="Q658" s="30"/>
      <c r="U658" s="33"/>
      <c r="V658" s="33"/>
      <c r="W658" s="33"/>
      <c r="X658" s="30"/>
      <c r="Y658" s="114"/>
      <c r="AB658" s="114"/>
      <c r="AE658" s="30"/>
      <c r="AF658" s="114"/>
      <c r="AI658" s="114"/>
      <c r="AL658" s="29"/>
      <c r="BG658" s="29"/>
      <c r="BN658" s="29"/>
    </row>
    <row r="659" spans="10:66" ht="12.75">
      <c r="J659" s="30"/>
      <c r="K659" s="33"/>
      <c r="L659" s="33"/>
      <c r="M659" s="33"/>
      <c r="Q659" s="30"/>
      <c r="U659" s="33"/>
      <c r="V659" s="33"/>
      <c r="W659" s="33"/>
      <c r="X659" s="30"/>
      <c r="Y659" s="114"/>
      <c r="AB659" s="114"/>
      <c r="AE659" s="30"/>
      <c r="AF659" s="114"/>
      <c r="AI659" s="114"/>
      <c r="AL659" s="29"/>
      <c r="BG659" s="29"/>
      <c r="BN659" s="29"/>
    </row>
    <row r="660" spans="10:66" ht="12.75">
      <c r="J660" s="30"/>
      <c r="K660" s="33"/>
      <c r="L660" s="33"/>
      <c r="M660" s="33"/>
      <c r="Q660" s="30"/>
      <c r="U660" s="33"/>
      <c r="V660" s="33"/>
      <c r="W660" s="33"/>
      <c r="X660" s="30"/>
      <c r="Y660" s="114"/>
      <c r="AB660" s="114"/>
      <c r="AE660" s="30"/>
      <c r="AF660" s="114"/>
      <c r="AI660" s="114"/>
      <c r="AL660" s="29"/>
      <c r="BG660" s="29"/>
      <c r="BN660" s="29"/>
    </row>
    <row r="661" spans="10:66" ht="12.75">
      <c r="J661" s="30"/>
      <c r="K661" s="33"/>
      <c r="L661" s="33"/>
      <c r="M661" s="33"/>
      <c r="Q661" s="30"/>
      <c r="U661" s="33"/>
      <c r="V661" s="33"/>
      <c r="W661" s="33"/>
      <c r="X661" s="30"/>
      <c r="Y661" s="114"/>
      <c r="AB661" s="114"/>
      <c r="AE661" s="30"/>
      <c r="AF661" s="114"/>
      <c r="AI661" s="114"/>
      <c r="AL661" s="29"/>
      <c r="BG661" s="29"/>
      <c r="BN661" s="29"/>
    </row>
    <row r="662" spans="10:66" ht="12.75">
      <c r="J662" s="30"/>
      <c r="K662" s="33"/>
      <c r="L662" s="33"/>
      <c r="M662" s="33"/>
      <c r="Q662" s="30"/>
      <c r="U662" s="33"/>
      <c r="V662" s="33"/>
      <c r="W662" s="33"/>
      <c r="X662" s="30"/>
      <c r="Y662" s="114"/>
      <c r="AB662" s="114"/>
      <c r="AE662" s="30"/>
      <c r="AF662" s="114"/>
      <c r="AI662" s="114"/>
      <c r="AL662" s="29"/>
      <c r="BG662" s="29"/>
      <c r="BN662" s="29"/>
    </row>
    <row r="663" spans="10:66" ht="12.75">
      <c r="J663" s="30"/>
      <c r="K663" s="33"/>
      <c r="L663" s="33"/>
      <c r="M663" s="33"/>
      <c r="Q663" s="30"/>
      <c r="U663" s="33"/>
      <c r="V663" s="33"/>
      <c r="W663" s="33"/>
      <c r="X663" s="30"/>
      <c r="Y663" s="114"/>
      <c r="AB663" s="114"/>
      <c r="AE663" s="30"/>
      <c r="AF663" s="114"/>
      <c r="AI663" s="114"/>
      <c r="AL663" s="29"/>
      <c r="BG663" s="29"/>
      <c r="BN663" s="29"/>
    </row>
    <row r="664" spans="10:66" ht="12.75">
      <c r="J664" s="30"/>
      <c r="K664" s="33"/>
      <c r="L664" s="33"/>
      <c r="M664" s="33"/>
      <c r="Q664" s="30"/>
      <c r="U664" s="33"/>
      <c r="V664" s="33"/>
      <c r="W664" s="33"/>
      <c r="X664" s="30"/>
      <c r="Y664" s="114"/>
      <c r="AB664" s="114"/>
      <c r="AE664" s="30"/>
      <c r="AF664" s="114"/>
      <c r="AI664" s="114"/>
      <c r="AL664" s="29"/>
      <c r="BG664" s="29"/>
      <c r="BN664" s="29"/>
    </row>
    <row r="665" spans="10:66" ht="12.75">
      <c r="J665" s="30"/>
      <c r="K665" s="33"/>
      <c r="L665" s="33"/>
      <c r="M665" s="33"/>
      <c r="Q665" s="30"/>
      <c r="U665" s="33"/>
      <c r="V665" s="33"/>
      <c r="W665" s="33"/>
      <c r="X665" s="30"/>
      <c r="Y665" s="114"/>
      <c r="AB665" s="114"/>
      <c r="AE665" s="30"/>
      <c r="AF665" s="114"/>
      <c r="AI665" s="114"/>
      <c r="AL665" s="29"/>
      <c r="BG665" s="29"/>
      <c r="BN665" s="29"/>
    </row>
    <row r="666" spans="10:66" ht="12.75">
      <c r="J666" s="30"/>
      <c r="K666" s="33"/>
      <c r="L666" s="33"/>
      <c r="M666" s="33"/>
      <c r="Q666" s="30"/>
      <c r="U666" s="33"/>
      <c r="V666" s="33"/>
      <c r="W666" s="33"/>
      <c r="X666" s="30"/>
      <c r="Y666" s="114"/>
      <c r="AB666" s="114"/>
      <c r="AE666" s="30"/>
      <c r="AF666" s="114"/>
      <c r="AI666" s="114"/>
      <c r="AL666" s="29"/>
      <c r="BG666" s="29"/>
      <c r="BN666" s="29"/>
    </row>
    <row r="667" spans="10:66" ht="12.75">
      <c r="J667" s="30"/>
      <c r="K667" s="33"/>
      <c r="L667" s="33"/>
      <c r="M667" s="33"/>
      <c r="Q667" s="30"/>
      <c r="U667" s="33"/>
      <c r="V667" s="33"/>
      <c r="W667" s="33"/>
      <c r="X667" s="30"/>
      <c r="Y667" s="114"/>
      <c r="AB667" s="114"/>
      <c r="AE667" s="30"/>
      <c r="AF667" s="114"/>
      <c r="AI667" s="114"/>
      <c r="AL667" s="29"/>
      <c r="BG667" s="29"/>
      <c r="BN667" s="29"/>
    </row>
    <row r="668" spans="10:66" ht="12.75">
      <c r="J668" s="30"/>
      <c r="K668" s="33"/>
      <c r="L668" s="33"/>
      <c r="M668" s="33"/>
      <c r="Q668" s="30"/>
      <c r="U668" s="33"/>
      <c r="V668" s="33"/>
      <c r="W668" s="33"/>
      <c r="X668" s="30"/>
      <c r="Y668" s="114"/>
      <c r="AB668" s="114"/>
      <c r="AE668" s="30"/>
      <c r="AF668" s="114"/>
      <c r="AI668" s="114"/>
      <c r="AL668" s="29"/>
      <c r="BG668" s="29"/>
      <c r="BN668" s="29"/>
    </row>
    <row r="669" spans="10:66" ht="12.75">
      <c r="J669" s="30"/>
      <c r="K669" s="33"/>
      <c r="L669" s="33"/>
      <c r="M669" s="33"/>
      <c r="Q669" s="30"/>
      <c r="U669" s="33"/>
      <c r="V669" s="33"/>
      <c r="W669" s="33"/>
      <c r="X669" s="30"/>
      <c r="Y669" s="114"/>
      <c r="AB669" s="114"/>
      <c r="AE669" s="30"/>
      <c r="AF669" s="114"/>
      <c r="AI669" s="114"/>
      <c r="AL669" s="29"/>
      <c r="BG669" s="29"/>
      <c r="BN669" s="29"/>
    </row>
    <row r="670" spans="10:66" ht="12.75">
      <c r="J670" s="30"/>
      <c r="K670" s="33"/>
      <c r="L670" s="33"/>
      <c r="M670" s="33"/>
      <c r="Q670" s="30"/>
      <c r="U670" s="33"/>
      <c r="V670" s="33"/>
      <c r="W670" s="33"/>
      <c r="X670" s="30"/>
      <c r="Y670" s="114"/>
      <c r="AB670" s="114"/>
      <c r="AE670" s="30"/>
      <c r="AF670" s="114"/>
      <c r="AI670" s="114"/>
      <c r="AL670" s="29"/>
      <c r="BG670" s="29"/>
      <c r="BN670" s="29"/>
    </row>
    <row r="671" spans="10:66" ht="12.75">
      <c r="J671" s="30"/>
      <c r="K671" s="33"/>
      <c r="L671" s="33"/>
      <c r="M671" s="33"/>
      <c r="Q671" s="30"/>
      <c r="U671" s="33"/>
      <c r="V671" s="33"/>
      <c r="W671" s="33"/>
      <c r="X671" s="30"/>
      <c r="Y671" s="114"/>
      <c r="AB671" s="114"/>
      <c r="AE671" s="30"/>
      <c r="AF671" s="114"/>
      <c r="AI671" s="114"/>
      <c r="AL671" s="29"/>
      <c r="BG671" s="29"/>
      <c r="BN671" s="29"/>
    </row>
    <row r="672" spans="10:66" ht="12.75">
      <c r="J672" s="30"/>
      <c r="K672" s="33"/>
      <c r="L672" s="33"/>
      <c r="M672" s="33"/>
      <c r="Q672" s="30"/>
      <c r="U672" s="33"/>
      <c r="V672" s="33"/>
      <c r="W672" s="33"/>
      <c r="X672" s="30"/>
      <c r="Y672" s="114"/>
      <c r="AB672" s="114"/>
      <c r="AE672" s="30"/>
      <c r="AF672" s="114"/>
      <c r="AI672" s="114"/>
      <c r="AL672" s="29"/>
      <c r="BG672" s="29"/>
      <c r="BN672" s="29"/>
    </row>
    <row r="673" spans="10:66" ht="12.75">
      <c r="J673" s="30"/>
      <c r="K673" s="33"/>
      <c r="L673" s="33"/>
      <c r="M673" s="33"/>
      <c r="Q673" s="30"/>
      <c r="U673" s="33"/>
      <c r="V673" s="33"/>
      <c r="W673" s="33"/>
      <c r="X673" s="30"/>
      <c r="Y673" s="114"/>
      <c r="AB673" s="114"/>
      <c r="AE673" s="30"/>
      <c r="AF673" s="114"/>
      <c r="AI673" s="114"/>
      <c r="AL673" s="29"/>
      <c r="BG673" s="29"/>
      <c r="BN673" s="29"/>
    </row>
    <row r="674" spans="10:66" ht="12.75">
      <c r="J674" s="30"/>
      <c r="K674" s="33"/>
      <c r="L674" s="33"/>
      <c r="M674" s="33"/>
      <c r="Q674" s="30"/>
      <c r="U674" s="33"/>
      <c r="V674" s="33"/>
      <c r="W674" s="33"/>
      <c r="X674" s="30"/>
      <c r="Y674" s="114"/>
      <c r="AB674" s="114"/>
      <c r="AE674" s="30"/>
      <c r="AF674" s="114"/>
      <c r="AI674" s="114"/>
      <c r="AL674" s="29"/>
      <c r="BG674" s="29"/>
      <c r="BN674" s="29"/>
    </row>
    <row r="675" spans="10:66" ht="12.75">
      <c r="J675" s="30"/>
      <c r="K675" s="33"/>
      <c r="L675" s="33"/>
      <c r="M675" s="33"/>
      <c r="Q675" s="30"/>
      <c r="U675" s="33"/>
      <c r="V675" s="33"/>
      <c r="W675" s="33"/>
      <c r="X675" s="30"/>
      <c r="Y675" s="114"/>
      <c r="AB675" s="114"/>
      <c r="AE675" s="30"/>
      <c r="AF675" s="114"/>
      <c r="AI675" s="114"/>
      <c r="AL675" s="29"/>
      <c r="BG675" s="29"/>
      <c r="BN675" s="29"/>
    </row>
    <row r="676" spans="10:66" ht="12.75">
      <c r="J676" s="30"/>
      <c r="K676" s="33"/>
      <c r="L676" s="33"/>
      <c r="M676" s="33"/>
      <c r="Q676" s="30"/>
      <c r="U676" s="33"/>
      <c r="V676" s="33"/>
      <c r="W676" s="33"/>
      <c r="X676" s="30"/>
      <c r="Y676" s="114"/>
      <c r="AB676" s="114"/>
      <c r="AE676" s="30"/>
      <c r="AF676" s="114"/>
      <c r="AI676" s="114"/>
      <c r="AL676" s="29"/>
      <c r="BG676" s="29"/>
      <c r="BN676" s="29"/>
    </row>
    <row r="677" spans="10:66" ht="12.75">
      <c r="J677" s="30"/>
      <c r="K677" s="33"/>
      <c r="L677" s="33"/>
      <c r="M677" s="33"/>
      <c r="Q677" s="30"/>
      <c r="U677" s="33"/>
      <c r="V677" s="33"/>
      <c r="W677" s="33"/>
      <c r="X677" s="30"/>
      <c r="Y677" s="114"/>
      <c r="AB677" s="114"/>
      <c r="AE677" s="30"/>
      <c r="AF677" s="114"/>
      <c r="AI677" s="114"/>
      <c r="AL677" s="29"/>
      <c r="BG677" s="29"/>
      <c r="BN677" s="29"/>
    </row>
    <row r="678" spans="10:66" ht="12.75">
      <c r="J678" s="30"/>
      <c r="K678" s="33"/>
      <c r="L678" s="33"/>
      <c r="M678" s="33"/>
      <c r="Q678" s="30"/>
      <c r="U678" s="33"/>
      <c r="V678" s="33"/>
      <c r="W678" s="33"/>
      <c r="X678" s="30"/>
      <c r="Y678" s="114"/>
      <c r="AB678" s="114"/>
      <c r="AE678" s="30"/>
      <c r="AF678" s="114"/>
      <c r="AI678" s="114"/>
      <c r="AL678" s="29"/>
      <c r="BG678" s="29"/>
      <c r="BN678" s="29"/>
    </row>
    <row r="679" spans="10:66" ht="12.75">
      <c r="J679" s="30"/>
      <c r="K679" s="33"/>
      <c r="L679" s="33"/>
      <c r="M679" s="33"/>
      <c r="Q679" s="30"/>
      <c r="U679" s="33"/>
      <c r="V679" s="33"/>
      <c r="W679" s="33"/>
      <c r="X679" s="30"/>
      <c r="Y679" s="114"/>
      <c r="AB679" s="114"/>
      <c r="AE679" s="30"/>
      <c r="AF679" s="114"/>
      <c r="AI679" s="114"/>
      <c r="AL679" s="29"/>
      <c r="BG679" s="29"/>
      <c r="BN679" s="29"/>
    </row>
    <row r="680" spans="10:66" ht="12.75">
      <c r="J680" s="30"/>
      <c r="K680" s="33"/>
      <c r="L680" s="33"/>
      <c r="M680" s="33"/>
      <c r="Q680" s="30"/>
      <c r="U680" s="33"/>
      <c r="V680" s="33"/>
      <c r="W680" s="33"/>
      <c r="X680" s="30"/>
      <c r="Y680" s="114"/>
      <c r="AB680" s="114"/>
      <c r="AE680" s="30"/>
      <c r="AF680" s="114"/>
      <c r="AI680" s="114"/>
      <c r="AL680" s="29"/>
      <c r="BG680" s="29"/>
      <c r="BN680" s="29"/>
    </row>
    <row r="681" spans="10:66" ht="12.75">
      <c r="J681" s="30"/>
      <c r="K681" s="33"/>
      <c r="L681" s="33"/>
      <c r="M681" s="33"/>
      <c r="Q681" s="30"/>
      <c r="U681" s="33"/>
      <c r="V681" s="33"/>
      <c r="W681" s="33"/>
      <c r="X681" s="30"/>
      <c r="Y681" s="114"/>
      <c r="AB681" s="114"/>
      <c r="AE681" s="30"/>
      <c r="AF681" s="114"/>
      <c r="AI681" s="114"/>
      <c r="AL681" s="29"/>
      <c r="BG681" s="29"/>
      <c r="BN681" s="29"/>
    </row>
    <row r="682" spans="10:66" ht="12.75">
      <c r="J682" s="30"/>
      <c r="K682" s="33"/>
      <c r="L682" s="33"/>
      <c r="M682" s="33"/>
      <c r="Q682" s="30"/>
      <c r="U682" s="33"/>
      <c r="V682" s="33"/>
      <c r="W682" s="33"/>
      <c r="X682" s="30"/>
      <c r="Y682" s="114"/>
      <c r="AB682" s="114"/>
      <c r="AE682" s="30"/>
      <c r="AF682" s="114"/>
      <c r="AI682" s="114"/>
      <c r="AL682" s="29"/>
      <c r="BG682" s="29"/>
      <c r="BN682" s="29"/>
    </row>
    <row r="683" spans="10:66" ht="12.75">
      <c r="J683" s="30"/>
      <c r="K683" s="33"/>
      <c r="L683" s="33"/>
      <c r="M683" s="33"/>
      <c r="Q683" s="30"/>
      <c r="U683" s="33"/>
      <c r="V683" s="33"/>
      <c r="W683" s="33"/>
      <c r="X683" s="30"/>
      <c r="Y683" s="114"/>
      <c r="AB683" s="114"/>
      <c r="AE683" s="30"/>
      <c r="AF683" s="114"/>
      <c r="AI683" s="114"/>
      <c r="AL683" s="29"/>
      <c r="BG683" s="29"/>
      <c r="BN683" s="29"/>
    </row>
    <row r="684" spans="10:66" ht="12.75">
      <c r="J684" s="30"/>
      <c r="K684" s="33"/>
      <c r="L684" s="33"/>
      <c r="M684" s="33"/>
      <c r="Q684" s="30"/>
      <c r="U684" s="33"/>
      <c r="V684" s="33"/>
      <c r="W684" s="33"/>
      <c r="X684" s="30"/>
      <c r="Y684" s="114"/>
      <c r="AB684" s="114"/>
      <c r="AE684" s="30"/>
      <c r="AF684" s="114"/>
      <c r="AI684" s="114"/>
      <c r="AL684" s="29"/>
      <c r="BG684" s="29"/>
      <c r="BN684" s="29"/>
    </row>
    <row r="685" spans="10:66" ht="12.75">
      <c r="J685" s="30"/>
      <c r="K685" s="33"/>
      <c r="L685" s="33"/>
      <c r="M685" s="33"/>
      <c r="Q685" s="30"/>
      <c r="U685" s="33"/>
      <c r="V685" s="33"/>
      <c r="W685" s="33"/>
      <c r="X685" s="30"/>
      <c r="Y685" s="114"/>
      <c r="AB685" s="114"/>
      <c r="AE685" s="30"/>
      <c r="AF685" s="114"/>
      <c r="AI685" s="114"/>
      <c r="AL685" s="29"/>
      <c r="BG685" s="29"/>
      <c r="BN685" s="29"/>
    </row>
    <row r="686" spans="10:66" ht="12.75">
      <c r="J686" s="30"/>
      <c r="K686" s="33"/>
      <c r="L686" s="33"/>
      <c r="M686" s="33"/>
      <c r="Q686" s="30"/>
      <c r="U686" s="33"/>
      <c r="V686" s="33"/>
      <c r="W686" s="33"/>
      <c r="X686" s="30"/>
      <c r="Y686" s="114"/>
      <c r="AB686" s="114"/>
      <c r="AE686" s="30"/>
      <c r="AF686" s="114"/>
      <c r="AI686" s="114"/>
      <c r="AL686" s="29"/>
      <c r="BG686" s="29"/>
      <c r="BN686" s="29"/>
    </row>
    <row r="687" spans="10:66" ht="12.75">
      <c r="J687" s="30"/>
      <c r="K687" s="33"/>
      <c r="L687" s="33"/>
      <c r="M687" s="33"/>
      <c r="Q687" s="30"/>
      <c r="U687" s="33"/>
      <c r="V687" s="33"/>
      <c r="W687" s="33"/>
      <c r="X687" s="30"/>
      <c r="Y687" s="114"/>
      <c r="AB687" s="114"/>
      <c r="AE687" s="30"/>
      <c r="AF687" s="114"/>
      <c r="AI687" s="114"/>
      <c r="AL687" s="29"/>
      <c r="BG687" s="29"/>
      <c r="BN687" s="29"/>
    </row>
    <row r="688" spans="10:66" ht="12.75">
      <c r="J688" s="30"/>
      <c r="K688" s="33"/>
      <c r="L688" s="33"/>
      <c r="M688" s="33"/>
      <c r="Q688" s="30"/>
      <c r="U688" s="33"/>
      <c r="V688" s="33"/>
      <c r="W688" s="33"/>
      <c r="X688" s="30"/>
      <c r="Y688" s="114"/>
      <c r="AB688" s="114"/>
      <c r="AE688" s="30"/>
      <c r="AF688" s="114"/>
      <c r="AI688" s="114"/>
      <c r="AL688" s="29"/>
      <c r="BG688" s="29"/>
      <c r="BN688" s="29"/>
    </row>
    <row r="689" spans="10:66" ht="12.75">
      <c r="J689" s="30"/>
      <c r="K689" s="33"/>
      <c r="L689" s="33"/>
      <c r="M689" s="33"/>
      <c r="Q689" s="30"/>
      <c r="U689" s="33"/>
      <c r="V689" s="33"/>
      <c r="W689" s="33"/>
      <c r="X689" s="30"/>
      <c r="Y689" s="114"/>
      <c r="AB689" s="114"/>
      <c r="AE689" s="30"/>
      <c r="AF689" s="114"/>
      <c r="AI689" s="114"/>
      <c r="AL689" s="29"/>
      <c r="BG689" s="29"/>
      <c r="BN689" s="29"/>
    </row>
    <row r="690" spans="10:66" ht="12.75">
      <c r="J690" s="30"/>
      <c r="K690" s="33"/>
      <c r="L690" s="33"/>
      <c r="M690" s="33"/>
      <c r="Q690" s="30"/>
      <c r="U690" s="33"/>
      <c r="V690" s="33"/>
      <c r="W690" s="33"/>
      <c r="X690" s="30"/>
      <c r="Y690" s="114"/>
      <c r="AB690" s="114"/>
      <c r="AE690" s="30"/>
      <c r="AF690" s="114"/>
      <c r="AI690" s="114"/>
      <c r="AL690" s="29"/>
      <c r="BG690" s="29"/>
      <c r="BN690" s="29"/>
    </row>
    <row r="691" spans="10:66" ht="12.75">
      <c r="J691" s="30"/>
      <c r="K691" s="33"/>
      <c r="L691" s="33"/>
      <c r="M691" s="33"/>
      <c r="Q691" s="30"/>
      <c r="U691" s="33"/>
      <c r="V691" s="33"/>
      <c r="W691" s="33"/>
      <c r="X691" s="30"/>
      <c r="Y691" s="114"/>
      <c r="AB691" s="114"/>
      <c r="AE691" s="30"/>
      <c r="AF691" s="114"/>
      <c r="AI691" s="114"/>
      <c r="AL691" s="29"/>
      <c r="BG691" s="29"/>
      <c r="BN691" s="29"/>
    </row>
    <row r="692" spans="10:66" ht="12.75">
      <c r="J692" s="30"/>
      <c r="K692" s="33"/>
      <c r="L692" s="33"/>
      <c r="M692" s="33"/>
      <c r="Q692" s="30"/>
      <c r="U692" s="33"/>
      <c r="V692" s="33"/>
      <c r="W692" s="33"/>
      <c r="X692" s="30"/>
      <c r="Y692" s="114"/>
      <c r="AB692" s="114"/>
      <c r="AE692" s="30"/>
      <c r="AF692" s="114"/>
      <c r="AI692" s="114"/>
      <c r="AL692" s="29"/>
      <c r="BG692" s="29"/>
      <c r="BN692" s="29"/>
    </row>
    <row r="693" spans="10:66" ht="12.75">
      <c r="J693" s="30"/>
      <c r="K693" s="33"/>
      <c r="L693" s="33"/>
      <c r="M693" s="33"/>
      <c r="Q693" s="30"/>
      <c r="U693" s="33"/>
      <c r="V693" s="33"/>
      <c r="W693" s="33"/>
      <c r="X693" s="30"/>
      <c r="Y693" s="114"/>
      <c r="AB693" s="114"/>
      <c r="AE693" s="30"/>
      <c r="AF693" s="114"/>
      <c r="AI693" s="114"/>
      <c r="AL693" s="29"/>
      <c r="BG693" s="29"/>
      <c r="BN693" s="29"/>
    </row>
    <row r="694" spans="10:66" ht="12.75">
      <c r="J694" s="30"/>
      <c r="K694" s="33"/>
      <c r="L694" s="33"/>
      <c r="M694" s="33"/>
      <c r="Q694" s="30"/>
      <c r="U694" s="33"/>
      <c r="V694" s="33"/>
      <c r="W694" s="33"/>
      <c r="X694" s="30"/>
      <c r="Y694" s="114"/>
      <c r="AB694" s="114"/>
      <c r="AE694" s="30"/>
      <c r="AF694" s="114"/>
      <c r="AI694" s="114"/>
      <c r="AL694" s="29"/>
      <c r="BG694" s="29"/>
      <c r="BN694" s="29"/>
    </row>
    <row r="695" spans="10:66" ht="12.75">
      <c r="J695" s="30"/>
      <c r="K695" s="33"/>
      <c r="L695" s="33"/>
      <c r="M695" s="33"/>
      <c r="Q695" s="30"/>
      <c r="U695" s="33"/>
      <c r="V695" s="33"/>
      <c r="W695" s="33"/>
      <c r="X695" s="30"/>
      <c r="Y695" s="114"/>
      <c r="AB695" s="114"/>
      <c r="AE695" s="30"/>
      <c r="AF695" s="114"/>
      <c r="AI695" s="114"/>
      <c r="AL695" s="29"/>
      <c r="BG695" s="29"/>
      <c r="BN695" s="29"/>
    </row>
    <row r="696" spans="10:66" ht="12.75">
      <c r="J696" s="30"/>
      <c r="K696" s="33"/>
      <c r="L696" s="33"/>
      <c r="M696" s="33"/>
      <c r="Q696" s="30"/>
      <c r="U696" s="33"/>
      <c r="V696" s="33"/>
      <c r="W696" s="33"/>
      <c r="X696" s="30"/>
      <c r="Y696" s="114"/>
      <c r="AB696" s="114"/>
      <c r="AE696" s="30"/>
      <c r="AF696" s="114"/>
      <c r="AI696" s="114"/>
      <c r="AL696" s="29"/>
      <c r="BG696" s="29"/>
      <c r="BN696" s="29"/>
    </row>
    <row r="697" spans="10:66" ht="12.75">
      <c r="J697" s="30"/>
      <c r="K697" s="33"/>
      <c r="L697" s="33"/>
      <c r="M697" s="33"/>
      <c r="Q697" s="30"/>
      <c r="U697" s="33"/>
      <c r="V697" s="33"/>
      <c r="W697" s="33"/>
      <c r="X697" s="30"/>
      <c r="Y697" s="114"/>
      <c r="AB697" s="114"/>
      <c r="AE697" s="30"/>
      <c r="AF697" s="114"/>
      <c r="AI697" s="114"/>
      <c r="AL697" s="29"/>
      <c r="BG697" s="29"/>
      <c r="BN697" s="29"/>
    </row>
    <row r="698" spans="10:66" ht="12.75">
      <c r="J698" s="30"/>
      <c r="K698" s="33"/>
      <c r="L698" s="33"/>
      <c r="M698" s="33"/>
      <c r="Q698" s="30"/>
      <c r="U698" s="33"/>
      <c r="V698" s="33"/>
      <c r="W698" s="33"/>
      <c r="X698" s="30"/>
      <c r="Y698" s="114"/>
      <c r="AB698" s="114"/>
      <c r="AE698" s="30"/>
      <c r="AF698" s="114"/>
      <c r="AI698" s="114"/>
      <c r="AL698" s="29"/>
      <c r="BG698" s="29"/>
      <c r="BN698" s="29"/>
    </row>
    <row r="699" spans="10:66" ht="12.75">
      <c r="J699" s="30"/>
      <c r="K699" s="33"/>
      <c r="L699" s="33"/>
      <c r="M699" s="33"/>
      <c r="Q699" s="30"/>
      <c r="U699" s="33"/>
      <c r="V699" s="33"/>
      <c r="W699" s="33"/>
      <c r="X699" s="30"/>
      <c r="Y699" s="114"/>
      <c r="AB699" s="114"/>
      <c r="AE699" s="30"/>
      <c r="AF699" s="114"/>
      <c r="AI699" s="114"/>
      <c r="AL699" s="29"/>
      <c r="BG699" s="29"/>
      <c r="BN699" s="29"/>
    </row>
    <row r="700" spans="10:66" ht="12.75">
      <c r="J700" s="30"/>
      <c r="K700" s="33"/>
      <c r="L700" s="33"/>
      <c r="M700" s="33"/>
      <c r="Q700" s="30"/>
      <c r="U700" s="33"/>
      <c r="V700" s="33"/>
      <c r="W700" s="33"/>
      <c r="X700" s="30"/>
      <c r="Y700" s="114"/>
      <c r="AB700" s="114"/>
      <c r="AE700" s="30"/>
      <c r="AF700" s="114"/>
      <c r="AI700" s="114"/>
      <c r="AL700" s="29"/>
      <c r="BG700" s="29"/>
      <c r="BN700" s="29"/>
    </row>
    <row r="701" spans="10:66" ht="12.75">
      <c r="J701" s="30"/>
      <c r="K701" s="33"/>
      <c r="L701" s="33"/>
      <c r="M701" s="33"/>
      <c r="Q701" s="30"/>
      <c r="U701" s="33"/>
      <c r="V701" s="33"/>
      <c r="W701" s="33"/>
      <c r="X701" s="30"/>
      <c r="Y701" s="114"/>
      <c r="AB701" s="114"/>
      <c r="AE701" s="30"/>
      <c r="AF701" s="114"/>
      <c r="AI701" s="114"/>
      <c r="AL701" s="29"/>
      <c r="BG701" s="29"/>
      <c r="BN701" s="29"/>
    </row>
    <row r="702" spans="10:66" ht="12.75">
      <c r="J702" s="30"/>
      <c r="K702" s="33"/>
      <c r="L702" s="33"/>
      <c r="M702" s="33"/>
      <c r="Q702" s="30"/>
      <c r="U702" s="33"/>
      <c r="V702" s="33"/>
      <c r="W702" s="33"/>
      <c r="X702" s="30"/>
      <c r="Y702" s="114"/>
      <c r="AB702" s="114"/>
      <c r="AE702" s="30"/>
      <c r="AF702" s="114"/>
      <c r="AI702" s="114"/>
      <c r="AL702" s="29"/>
      <c r="BG702" s="29"/>
      <c r="BN702" s="29"/>
    </row>
    <row r="703" spans="10:66" ht="12.75">
      <c r="J703" s="30"/>
      <c r="K703" s="33"/>
      <c r="L703" s="33"/>
      <c r="M703" s="33"/>
      <c r="Q703" s="30"/>
      <c r="U703" s="33"/>
      <c r="V703" s="33"/>
      <c r="W703" s="33"/>
      <c r="X703" s="30"/>
      <c r="Y703" s="114"/>
      <c r="AB703" s="114"/>
      <c r="AE703" s="30"/>
      <c r="AF703" s="114"/>
      <c r="AI703" s="114"/>
      <c r="AL703" s="29"/>
      <c r="BG703" s="29"/>
      <c r="BN703" s="29"/>
    </row>
    <row r="704" spans="10:66" ht="12.75">
      <c r="J704" s="30"/>
      <c r="K704" s="33"/>
      <c r="L704" s="33"/>
      <c r="M704" s="33"/>
      <c r="Q704" s="30"/>
      <c r="U704" s="33"/>
      <c r="V704" s="33"/>
      <c r="W704" s="33"/>
      <c r="X704" s="30"/>
      <c r="Y704" s="114"/>
      <c r="AB704" s="114"/>
      <c r="AE704" s="30"/>
      <c r="AF704" s="114"/>
      <c r="AI704" s="114"/>
      <c r="AL704" s="29"/>
      <c r="BG704" s="29"/>
      <c r="BN704" s="29"/>
    </row>
    <row r="705" spans="10:66" ht="12.75">
      <c r="J705" s="30"/>
      <c r="K705" s="33"/>
      <c r="L705" s="33"/>
      <c r="M705" s="33"/>
      <c r="Q705" s="30"/>
      <c r="U705" s="33"/>
      <c r="V705" s="33"/>
      <c r="W705" s="33"/>
      <c r="X705" s="30"/>
      <c r="Y705" s="114"/>
      <c r="AB705" s="114"/>
      <c r="AE705" s="30"/>
      <c r="AF705" s="114"/>
      <c r="AI705" s="114"/>
      <c r="AL705" s="29"/>
      <c r="BG705" s="29"/>
      <c r="BN705" s="29"/>
    </row>
    <row r="706" spans="10:66" ht="12.75">
      <c r="J706" s="30"/>
      <c r="K706" s="33"/>
      <c r="L706" s="33"/>
      <c r="M706" s="33"/>
      <c r="Q706" s="30"/>
      <c r="U706" s="33"/>
      <c r="V706" s="33"/>
      <c r="W706" s="33"/>
      <c r="X706" s="30"/>
      <c r="Y706" s="114"/>
      <c r="AB706" s="114"/>
      <c r="AE706" s="30"/>
      <c r="AF706" s="114"/>
      <c r="AI706" s="114"/>
      <c r="AL706" s="29"/>
      <c r="BG706" s="29"/>
      <c r="BN706" s="29"/>
    </row>
    <row r="707" spans="10:66" ht="12.75">
      <c r="J707" s="30"/>
      <c r="K707" s="33"/>
      <c r="L707" s="33"/>
      <c r="M707" s="33"/>
      <c r="Q707" s="30"/>
      <c r="U707" s="33"/>
      <c r="V707" s="33"/>
      <c r="W707" s="33"/>
      <c r="X707" s="30"/>
      <c r="Y707" s="114"/>
      <c r="AB707" s="114"/>
      <c r="AE707" s="30"/>
      <c r="AF707" s="114"/>
      <c r="AI707" s="114"/>
      <c r="AL707" s="29"/>
      <c r="BG707" s="29"/>
      <c r="BN707" s="29"/>
    </row>
    <row r="708" spans="10:66" ht="12.75">
      <c r="J708" s="30"/>
      <c r="K708" s="33"/>
      <c r="L708" s="33"/>
      <c r="M708" s="33"/>
      <c r="Q708" s="30"/>
      <c r="U708" s="33"/>
      <c r="V708" s="33"/>
      <c r="W708" s="33"/>
      <c r="X708" s="30"/>
      <c r="Y708" s="114"/>
      <c r="AB708" s="114"/>
      <c r="AE708" s="30"/>
      <c r="AF708" s="114"/>
      <c r="AI708" s="114"/>
      <c r="AL708" s="29"/>
      <c r="BG708" s="29"/>
      <c r="BN708" s="29"/>
    </row>
    <row r="709" spans="10:66" ht="12.75">
      <c r="J709" s="30"/>
      <c r="K709" s="33"/>
      <c r="L709" s="33"/>
      <c r="M709" s="33"/>
      <c r="Q709" s="30"/>
      <c r="U709" s="33"/>
      <c r="V709" s="33"/>
      <c r="W709" s="33"/>
      <c r="X709" s="30"/>
      <c r="Y709" s="114"/>
      <c r="AB709" s="114"/>
      <c r="AE709" s="30"/>
      <c r="AF709" s="114"/>
      <c r="AI709" s="114"/>
      <c r="AL709" s="29"/>
      <c r="BG709" s="29"/>
      <c r="BN709" s="29"/>
    </row>
    <row r="710" spans="10:66" ht="12.75">
      <c r="J710" s="30"/>
      <c r="K710" s="33"/>
      <c r="L710" s="33"/>
      <c r="M710" s="33"/>
      <c r="Q710" s="30"/>
      <c r="U710" s="33"/>
      <c r="V710" s="33"/>
      <c r="W710" s="33"/>
      <c r="X710" s="30"/>
      <c r="Y710" s="114"/>
      <c r="AB710" s="114"/>
      <c r="AE710" s="30"/>
      <c r="AF710" s="114"/>
      <c r="AI710" s="114"/>
      <c r="AL710" s="29"/>
      <c r="BG710" s="29"/>
      <c r="BN710" s="29"/>
    </row>
    <row r="711" spans="10:66" ht="12.75">
      <c r="J711" s="30"/>
      <c r="K711" s="33"/>
      <c r="L711" s="33"/>
      <c r="M711" s="33"/>
      <c r="Q711" s="30"/>
      <c r="U711" s="33"/>
      <c r="V711" s="33"/>
      <c r="W711" s="33"/>
      <c r="X711" s="30"/>
      <c r="Y711" s="114"/>
      <c r="AB711" s="114"/>
      <c r="AE711" s="30"/>
      <c r="AF711" s="114"/>
      <c r="AI711" s="114"/>
      <c r="AL711" s="29"/>
      <c r="BG711" s="29"/>
      <c r="BN711" s="29"/>
    </row>
    <row r="712" spans="10:66" ht="12.75">
      <c r="J712" s="30"/>
      <c r="K712" s="33"/>
      <c r="L712" s="33"/>
      <c r="M712" s="33"/>
      <c r="Q712" s="30"/>
      <c r="U712" s="33"/>
      <c r="V712" s="33"/>
      <c r="W712" s="33"/>
      <c r="X712" s="30"/>
      <c r="Y712" s="114"/>
      <c r="AB712" s="114"/>
      <c r="AE712" s="30"/>
      <c r="AF712" s="114"/>
      <c r="AI712" s="114"/>
      <c r="AL712" s="29"/>
      <c r="BG712" s="29"/>
      <c r="BN712" s="29"/>
    </row>
    <row r="713" spans="10:66" ht="12.75">
      <c r="J713" s="30"/>
      <c r="K713" s="33"/>
      <c r="L713" s="33"/>
      <c r="M713" s="33"/>
      <c r="Q713" s="30"/>
      <c r="U713" s="33"/>
      <c r="V713" s="33"/>
      <c r="W713" s="33"/>
      <c r="X713" s="30"/>
      <c r="Y713" s="114"/>
      <c r="AB713" s="114"/>
      <c r="AE713" s="30"/>
      <c r="AF713" s="114"/>
      <c r="AI713" s="114"/>
      <c r="AL713" s="29"/>
      <c r="BG713" s="29"/>
      <c r="BN713" s="29"/>
    </row>
    <row r="714" spans="10:66" ht="12.75">
      <c r="J714" s="30"/>
      <c r="K714" s="33"/>
      <c r="L714" s="33"/>
      <c r="M714" s="33"/>
      <c r="Q714" s="30"/>
      <c r="U714" s="33"/>
      <c r="V714" s="33"/>
      <c r="W714" s="33"/>
      <c r="X714" s="30"/>
      <c r="Y714" s="114"/>
      <c r="AB714" s="114"/>
      <c r="AE714" s="30"/>
      <c r="AF714" s="114"/>
      <c r="AI714" s="114"/>
      <c r="AL714" s="29"/>
      <c r="BG714" s="29"/>
      <c r="BN714" s="29"/>
    </row>
    <row r="715" spans="10:66" ht="12.75">
      <c r="J715" s="30"/>
      <c r="K715" s="33"/>
      <c r="L715" s="33"/>
      <c r="M715" s="33"/>
      <c r="Q715" s="30"/>
      <c r="U715" s="33"/>
      <c r="V715" s="33"/>
      <c r="W715" s="33"/>
      <c r="X715" s="30"/>
      <c r="Y715" s="114"/>
      <c r="AB715" s="114"/>
      <c r="AE715" s="30"/>
      <c r="AF715" s="114"/>
      <c r="AI715" s="114"/>
      <c r="AL715" s="29"/>
      <c r="BG715" s="29"/>
      <c r="BN715" s="29"/>
    </row>
    <row r="716" spans="10:66" ht="12.75">
      <c r="J716" s="30"/>
      <c r="K716" s="33"/>
      <c r="L716" s="33"/>
      <c r="M716" s="33"/>
      <c r="Q716" s="30"/>
      <c r="U716" s="33"/>
      <c r="V716" s="33"/>
      <c r="W716" s="33"/>
      <c r="X716" s="30"/>
      <c r="Y716" s="114"/>
      <c r="AB716" s="114"/>
      <c r="AE716" s="30"/>
      <c r="AF716" s="114"/>
      <c r="AI716" s="114"/>
      <c r="AL716" s="29"/>
      <c r="BG716" s="29"/>
      <c r="BN716" s="29"/>
    </row>
    <row r="717" spans="10:66" ht="12.75">
      <c r="J717" s="30"/>
      <c r="K717" s="33"/>
      <c r="L717" s="33"/>
      <c r="M717" s="33"/>
      <c r="Q717" s="30"/>
      <c r="U717" s="33"/>
      <c r="V717" s="33"/>
      <c r="W717" s="33"/>
      <c r="X717" s="30"/>
      <c r="Y717" s="114"/>
      <c r="AB717" s="114"/>
      <c r="AE717" s="30"/>
      <c r="AF717" s="114"/>
      <c r="AI717" s="114"/>
      <c r="AL717" s="29"/>
      <c r="BG717" s="29"/>
      <c r="BN717" s="29"/>
    </row>
    <row r="718" spans="10:66" ht="12.75">
      <c r="J718" s="30"/>
      <c r="K718" s="33"/>
      <c r="L718" s="33"/>
      <c r="M718" s="33"/>
      <c r="Q718" s="30"/>
      <c r="U718" s="33"/>
      <c r="V718" s="33"/>
      <c r="W718" s="33"/>
      <c r="X718" s="30"/>
      <c r="Y718" s="114"/>
      <c r="AB718" s="114"/>
      <c r="AE718" s="30"/>
      <c r="AF718" s="114"/>
      <c r="AI718" s="114"/>
      <c r="AL718" s="29"/>
      <c r="BG718" s="29"/>
      <c r="BN718" s="29"/>
    </row>
    <row r="719" spans="10:66" ht="12.75">
      <c r="J719" s="30"/>
      <c r="K719" s="33"/>
      <c r="L719" s="33"/>
      <c r="M719" s="33"/>
      <c r="Q719" s="30"/>
      <c r="U719" s="33"/>
      <c r="V719" s="33"/>
      <c r="W719" s="33"/>
      <c r="X719" s="30"/>
      <c r="Y719" s="114"/>
      <c r="AB719" s="114"/>
      <c r="AE719" s="30"/>
      <c r="AF719" s="114"/>
      <c r="AI719" s="114"/>
      <c r="AL719" s="29"/>
      <c r="BG719" s="29"/>
      <c r="BN719" s="29"/>
    </row>
    <row r="720" spans="10:66" ht="12.75">
      <c r="J720" s="30"/>
      <c r="K720" s="33"/>
      <c r="L720" s="33"/>
      <c r="M720" s="33"/>
      <c r="Q720" s="30"/>
      <c r="U720" s="33"/>
      <c r="V720" s="33"/>
      <c r="W720" s="33"/>
      <c r="X720" s="30"/>
      <c r="Y720" s="114"/>
      <c r="AB720" s="114"/>
      <c r="AE720" s="30"/>
      <c r="AF720" s="114"/>
      <c r="AI720" s="114"/>
      <c r="AL720" s="29"/>
      <c r="BG720" s="29"/>
      <c r="BN720" s="29"/>
    </row>
    <row r="721" spans="10:66" ht="12.75">
      <c r="J721" s="30"/>
      <c r="K721" s="33"/>
      <c r="L721" s="33"/>
      <c r="M721" s="33"/>
      <c r="Q721" s="30"/>
      <c r="U721" s="33"/>
      <c r="V721" s="33"/>
      <c r="W721" s="33"/>
      <c r="X721" s="30"/>
      <c r="Y721" s="114"/>
      <c r="AB721" s="114"/>
      <c r="AE721" s="30"/>
      <c r="AF721" s="114"/>
      <c r="AI721" s="114"/>
      <c r="AL721" s="29"/>
      <c r="BG721" s="29"/>
      <c r="BN721" s="29"/>
    </row>
    <row r="722" spans="10:66" ht="12.75">
      <c r="J722" s="30"/>
      <c r="K722" s="33"/>
      <c r="L722" s="33"/>
      <c r="M722" s="33"/>
      <c r="Q722" s="30"/>
      <c r="U722" s="33"/>
      <c r="V722" s="33"/>
      <c r="W722" s="33"/>
      <c r="X722" s="30"/>
      <c r="Y722" s="114"/>
      <c r="AB722" s="114"/>
      <c r="AE722" s="30"/>
      <c r="AF722" s="114"/>
      <c r="AI722" s="114"/>
      <c r="AL722" s="29"/>
      <c r="BG722" s="29"/>
      <c r="BN722" s="29"/>
    </row>
    <row r="723" spans="10:66" ht="12.75">
      <c r="J723" s="30"/>
      <c r="K723" s="33"/>
      <c r="L723" s="33"/>
      <c r="M723" s="33"/>
      <c r="Q723" s="30"/>
      <c r="U723" s="33"/>
      <c r="V723" s="33"/>
      <c r="W723" s="33"/>
      <c r="X723" s="30"/>
      <c r="Y723" s="114"/>
      <c r="AB723" s="114"/>
      <c r="AE723" s="30"/>
      <c r="AF723" s="114"/>
      <c r="AI723" s="114"/>
      <c r="AL723" s="29"/>
      <c r="BG723" s="29"/>
      <c r="BN723" s="29"/>
    </row>
    <row r="724" spans="10:66" ht="12.75">
      <c r="J724" s="30"/>
      <c r="K724" s="33"/>
      <c r="L724" s="33"/>
      <c r="M724" s="33"/>
      <c r="Q724" s="30"/>
      <c r="U724" s="33"/>
      <c r="V724" s="33"/>
      <c r="W724" s="33"/>
      <c r="X724" s="30"/>
      <c r="Y724" s="114"/>
      <c r="AB724" s="114"/>
      <c r="AE724" s="30"/>
      <c r="AF724" s="114"/>
      <c r="AI724" s="114"/>
      <c r="AL724" s="29"/>
      <c r="BG724" s="29"/>
      <c r="BN724" s="29"/>
    </row>
    <row r="725" spans="10:66" ht="12.75">
      <c r="J725" s="30"/>
      <c r="K725" s="33"/>
      <c r="L725" s="33"/>
      <c r="M725" s="33"/>
      <c r="Q725" s="30"/>
      <c r="U725" s="33"/>
      <c r="V725" s="33"/>
      <c r="W725" s="33"/>
      <c r="X725" s="30"/>
      <c r="Y725" s="114"/>
      <c r="AB725" s="114"/>
      <c r="AE725" s="30"/>
      <c r="AF725" s="114"/>
      <c r="AI725" s="114"/>
      <c r="AL725" s="29"/>
      <c r="BG725" s="29"/>
      <c r="BN725" s="29"/>
    </row>
    <row r="726" spans="10:66" ht="12.75">
      <c r="J726" s="30"/>
      <c r="K726" s="33"/>
      <c r="L726" s="33"/>
      <c r="M726" s="33"/>
      <c r="Q726" s="30"/>
      <c r="U726" s="33"/>
      <c r="V726" s="33"/>
      <c r="W726" s="33"/>
      <c r="X726" s="30"/>
      <c r="Y726" s="114"/>
      <c r="AB726" s="114"/>
      <c r="AE726" s="30"/>
      <c r="AF726" s="114"/>
      <c r="AI726" s="114"/>
      <c r="AL726" s="29"/>
      <c r="BG726" s="29"/>
      <c r="BN726" s="29"/>
    </row>
    <row r="727" spans="10:66" ht="12.75">
      <c r="J727" s="30"/>
      <c r="K727" s="33"/>
      <c r="L727" s="33"/>
      <c r="M727" s="33"/>
      <c r="Q727" s="30"/>
      <c r="U727" s="33"/>
      <c r="V727" s="33"/>
      <c r="W727" s="33"/>
      <c r="X727" s="30"/>
      <c r="Y727" s="114"/>
      <c r="AB727" s="114"/>
      <c r="AE727" s="30"/>
      <c r="AF727" s="114"/>
      <c r="AI727" s="114"/>
      <c r="AL727" s="29"/>
      <c r="BG727" s="29"/>
      <c r="BN727" s="29"/>
    </row>
    <row r="728" spans="10:66" ht="12.75">
      <c r="J728" s="30"/>
      <c r="K728" s="33"/>
      <c r="L728" s="33"/>
      <c r="M728" s="33"/>
      <c r="Q728" s="30"/>
      <c r="U728" s="33"/>
      <c r="V728" s="33"/>
      <c r="W728" s="33"/>
      <c r="X728" s="30"/>
      <c r="Y728" s="114"/>
      <c r="AB728" s="114"/>
      <c r="AE728" s="30"/>
      <c r="AF728" s="114"/>
      <c r="AI728" s="114"/>
      <c r="AL728" s="29"/>
      <c r="BG728" s="29"/>
      <c r="BN728" s="29"/>
    </row>
    <row r="729" spans="10:66" ht="12.75">
      <c r="J729" s="30"/>
      <c r="K729" s="33"/>
      <c r="L729" s="33"/>
      <c r="M729" s="33"/>
      <c r="Q729" s="30"/>
      <c r="U729" s="33"/>
      <c r="V729" s="33"/>
      <c r="W729" s="33"/>
      <c r="X729" s="30"/>
      <c r="Y729" s="114"/>
      <c r="AB729" s="114"/>
      <c r="AE729" s="30"/>
      <c r="AF729" s="114"/>
      <c r="AI729" s="114"/>
      <c r="AL729" s="29"/>
      <c r="BG729" s="29"/>
      <c r="BN729" s="29"/>
    </row>
    <row r="730" spans="10:66" ht="12.75">
      <c r="J730" s="30"/>
      <c r="K730" s="33"/>
      <c r="L730" s="33"/>
      <c r="M730" s="33"/>
      <c r="Q730" s="30"/>
      <c r="U730" s="33"/>
      <c r="V730" s="33"/>
      <c r="W730" s="33"/>
      <c r="X730" s="30"/>
      <c r="Y730" s="114"/>
      <c r="AB730" s="114"/>
      <c r="AE730" s="30"/>
      <c r="AF730" s="114"/>
      <c r="AI730" s="114"/>
      <c r="AL730" s="29"/>
      <c r="BG730" s="29"/>
      <c r="BN730" s="29"/>
    </row>
    <row r="731" spans="10:66" ht="12.75">
      <c r="J731" s="30"/>
      <c r="K731" s="33"/>
      <c r="L731" s="33"/>
      <c r="M731" s="33"/>
      <c r="Q731" s="30"/>
      <c r="U731" s="33"/>
      <c r="V731" s="33"/>
      <c r="W731" s="33"/>
      <c r="X731" s="30"/>
      <c r="Y731" s="114"/>
      <c r="AB731" s="114"/>
      <c r="AE731" s="30"/>
      <c r="AF731" s="114"/>
      <c r="AI731" s="114"/>
      <c r="AL731" s="29"/>
      <c r="BG731" s="29"/>
      <c r="BN731" s="29"/>
    </row>
    <row r="732" spans="10:66" ht="12.75">
      <c r="J732" s="30"/>
      <c r="K732" s="33"/>
      <c r="L732" s="33"/>
      <c r="M732" s="33"/>
      <c r="Q732" s="30"/>
      <c r="U732" s="33"/>
      <c r="V732" s="33"/>
      <c r="W732" s="33"/>
      <c r="X732" s="30"/>
      <c r="Y732" s="114"/>
      <c r="AB732" s="114"/>
      <c r="AE732" s="30"/>
      <c r="AF732" s="114"/>
      <c r="AI732" s="114"/>
      <c r="AL732" s="29"/>
      <c r="BG732" s="29"/>
      <c r="BN732" s="29"/>
    </row>
    <row r="733" spans="10:66" ht="12.75">
      <c r="J733" s="30"/>
      <c r="K733" s="33"/>
      <c r="L733" s="33"/>
      <c r="M733" s="33"/>
      <c r="Q733" s="30"/>
      <c r="U733" s="33"/>
      <c r="V733" s="33"/>
      <c r="W733" s="33"/>
      <c r="X733" s="30"/>
      <c r="Y733" s="114"/>
      <c r="AB733" s="114"/>
      <c r="AE733" s="30"/>
      <c r="AF733" s="114"/>
      <c r="AI733" s="114"/>
      <c r="AL733" s="29"/>
      <c r="BG733" s="29"/>
      <c r="BN733" s="29"/>
    </row>
    <row r="734" spans="10:66" ht="12.75">
      <c r="J734" s="30"/>
      <c r="K734" s="33"/>
      <c r="L734" s="33"/>
      <c r="M734" s="33"/>
      <c r="Q734" s="30"/>
      <c r="U734" s="33"/>
      <c r="V734" s="33"/>
      <c r="W734" s="33"/>
      <c r="X734" s="30"/>
      <c r="Y734" s="114"/>
      <c r="AB734" s="114"/>
      <c r="AE734" s="30"/>
      <c r="AF734" s="114"/>
      <c r="AI734" s="114"/>
      <c r="AL734" s="29"/>
      <c r="BG734" s="29"/>
      <c r="BN734" s="29"/>
    </row>
    <row r="735" spans="10:66" ht="12.75">
      <c r="J735" s="30"/>
      <c r="K735" s="33"/>
      <c r="L735" s="33"/>
      <c r="M735" s="33"/>
      <c r="Q735" s="30"/>
      <c r="U735" s="33"/>
      <c r="V735" s="33"/>
      <c r="W735" s="33"/>
      <c r="X735" s="30"/>
      <c r="Y735" s="114"/>
      <c r="AB735" s="114"/>
      <c r="AE735" s="30"/>
      <c r="AF735" s="114"/>
      <c r="AI735" s="114"/>
      <c r="AL735" s="29"/>
      <c r="BG735" s="29"/>
      <c r="BN735" s="29"/>
    </row>
    <row r="736" spans="10:66" ht="12.75">
      <c r="J736" s="30"/>
      <c r="K736" s="33"/>
      <c r="L736" s="33"/>
      <c r="M736" s="33"/>
      <c r="Q736" s="30"/>
      <c r="U736" s="33"/>
      <c r="V736" s="33"/>
      <c r="W736" s="33"/>
      <c r="X736" s="30"/>
      <c r="Y736" s="114"/>
      <c r="AB736" s="114"/>
      <c r="AE736" s="30"/>
      <c r="AF736" s="114"/>
      <c r="AI736" s="114"/>
      <c r="AL736" s="29"/>
      <c r="BG736" s="29"/>
      <c r="BN736" s="29"/>
    </row>
    <row r="737" spans="10:66" ht="12.75">
      <c r="J737" s="30"/>
      <c r="K737" s="33"/>
      <c r="L737" s="33"/>
      <c r="M737" s="33"/>
      <c r="Q737" s="30"/>
      <c r="U737" s="33"/>
      <c r="V737" s="33"/>
      <c r="W737" s="33"/>
      <c r="X737" s="30"/>
      <c r="Y737" s="114"/>
      <c r="AB737" s="114"/>
      <c r="AE737" s="30"/>
      <c r="AF737" s="114"/>
      <c r="AI737" s="114"/>
      <c r="AL737" s="29"/>
      <c r="BG737" s="29"/>
      <c r="BN737" s="29"/>
    </row>
    <row r="738" spans="10:66" ht="12.75">
      <c r="J738" s="30"/>
      <c r="K738" s="33"/>
      <c r="L738" s="33"/>
      <c r="M738" s="33"/>
      <c r="Q738" s="30"/>
      <c r="U738" s="33"/>
      <c r="V738" s="33"/>
      <c r="W738" s="33"/>
      <c r="X738" s="30"/>
      <c r="Y738" s="114"/>
      <c r="AB738" s="114"/>
      <c r="AE738" s="30"/>
      <c r="AF738" s="114"/>
      <c r="AI738" s="114"/>
      <c r="AL738" s="29"/>
      <c r="BG738" s="29"/>
      <c r="BN738" s="29"/>
    </row>
    <row r="739" spans="10:66" ht="12.75">
      <c r="J739" s="30"/>
      <c r="K739" s="33"/>
      <c r="L739" s="33"/>
      <c r="M739" s="33"/>
      <c r="Q739" s="30"/>
      <c r="U739" s="33"/>
      <c r="V739" s="33"/>
      <c r="W739" s="33"/>
      <c r="X739" s="30"/>
      <c r="Y739" s="114"/>
      <c r="AB739" s="114"/>
      <c r="AE739" s="30"/>
      <c r="AF739" s="114"/>
      <c r="AI739" s="114"/>
      <c r="AL739" s="29"/>
      <c r="BG739" s="29"/>
      <c r="BN739" s="29"/>
    </row>
    <row r="740" spans="10:66" ht="12.75">
      <c r="J740" s="30"/>
      <c r="K740" s="33"/>
      <c r="L740" s="33"/>
      <c r="M740" s="33"/>
      <c r="Q740" s="30"/>
      <c r="U740" s="33"/>
      <c r="V740" s="33"/>
      <c r="W740" s="33"/>
      <c r="X740" s="30"/>
      <c r="Y740" s="114"/>
      <c r="AB740" s="114"/>
      <c r="AE740" s="30"/>
      <c r="AF740" s="114"/>
      <c r="AI740" s="114"/>
      <c r="AL740" s="29"/>
      <c r="BG740" s="29"/>
      <c r="BN740" s="29"/>
    </row>
    <row r="741" spans="10:66" ht="12.75">
      <c r="J741" s="30"/>
      <c r="K741" s="33"/>
      <c r="L741" s="33"/>
      <c r="M741" s="33"/>
      <c r="Q741" s="30"/>
      <c r="U741" s="33"/>
      <c r="V741" s="33"/>
      <c r="W741" s="33"/>
      <c r="X741" s="30"/>
      <c r="Y741" s="114"/>
      <c r="AB741" s="114"/>
      <c r="AE741" s="30"/>
      <c r="AF741" s="114"/>
      <c r="AI741" s="114"/>
      <c r="AL741" s="29"/>
      <c r="BG741" s="29"/>
      <c r="BN741" s="29"/>
    </row>
    <row r="742" spans="10:66" ht="12.75">
      <c r="J742" s="30"/>
      <c r="K742" s="33"/>
      <c r="L742" s="33"/>
      <c r="M742" s="33"/>
      <c r="Q742" s="30"/>
      <c r="U742" s="33"/>
      <c r="V742" s="33"/>
      <c r="W742" s="33"/>
      <c r="X742" s="30"/>
      <c r="Y742" s="114"/>
      <c r="AB742" s="114"/>
      <c r="AE742" s="30"/>
      <c r="AF742" s="114"/>
      <c r="AI742" s="114"/>
      <c r="AL742" s="29"/>
      <c r="BG742" s="29"/>
      <c r="BN742" s="29"/>
    </row>
    <row r="743" spans="10:66" ht="12.75">
      <c r="J743" s="30"/>
      <c r="K743" s="33"/>
      <c r="L743" s="33"/>
      <c r="M743" s="33"/>
      <c r="Q743" s="30"/>
      <c r="U743" s="33"/>
      <c r="V743" s="33"/>
      <c r="W743" s="33"/>
      <c r="X743" s="30"/>
      <c r="Y743" s="114"/>
      <c r="AB743" s="114"/>
      <c r="AE743" s="30"/>
      <c r="AF743" s="114"/>
      <c r="AI743" s="114"/>
      <c r="AL743" s="29"/>
      <c r="BG743" s="29"/>
      <c r="BN743" s="29"/>
    </row>
    <row r="744" spans="10:66" ht="12.75">
      <c r="J744" s="30"/>
      <c r="K744" s="33"/>
      <c r="L744" s="33"/>
      <c r="M744" s="33"/>
      <c r="Q744" s="30"/>
      <c r="U744" s="33"/>
      <c r="V744" s="33"/>
      <c r="W744" s="33"/>
      <c r="X744" s="30"/>
      <c r="Y744" s="114"/>
      <c r="AB744" s="114"/>
      <c r="AE744" s="30"/>
      <c r="AF744" s="114"/>
      <c r="AI744" s="114"/>
      <c r="AL744" s="29"/>
      <c r="BG744" s="29"/>
      <c r="BN744" s="29"/>
    </row>
    <row r="745" spans="10:66" ht="12.75">
      <c r="J745" s="30"/>
      <c r="K745" s="33"/>
      <c r="L745" s="33"/>
      <c r="M745" s="33"/>
      <c r="Q745" s="30"/>
      <c r="U745" s="33"/>
      <c r="V745" s="33"/>
      <c r="W745" s="33"/>
      <c r="X745" s="30"/>
      <c r="Y745" s="114"/>
      <c r="AB745" s="114"/>
      <c r="AE745" s="30"/>
      <c r="AF745" s="114"/>
      <c r="AI745" s="114"/>
      <c r="AL745" s="29"/>
      <c r="BG745" s="29"/>
      <c r="BN745" s="29"/>
    </row>
    <row r="746" spans="10:66" ht="12.75">
      <c r="J746" s="30"/>
      <c r="K746" s="33"/>
      <c r="L746" s="33"/>
      <c r="M746" s="33"/>
      <c r="Q746" s="30"/>
      <c r="U746" s="33"/>
      <c r="V746" s="33"/>
      <c r="W746" s="33"/>
      <c r="X746" s="30"/>
      <c r="Y746" s="114"/>
      <c r="AB746" s="114"/>
      <c r="AE746" s="30"/>
      <c r="AF746" s="114"/>
      <c r="AI746" s="114"/>
      <c r="AL746" s="29"/>
      <c r="BG746" s="29"/>
      <c r="BN746" s="29"/>
    </row>
    <row r="747" spans="10:66" ht="12.75">
      <c r="J747" s="30"/>
      <c r="K747" s="33"/>
      <c r="L747" s="33"/>
      <c r="M747" s="33"/>
      <c r="Q747" s="30"/>
      <c r="U747" s="33"/>
      <c r="V747" s="33"/>
      <c r="W747" s="33"/>
      <c r="X747" s="30"/>
      <c r="Y747" s="114"/>
      <c r="AB747" s="114"/>
      <c r="AE747" s="30"/>
      <c r="AF747" s="114"/>
      <c r="AI747" s="114"/>
      <c r="AL747" s="29"/>
      <c r="BG747" s="29"/>
      <c r="BN747" s="29"/>
    </row>
    <row r="748" spans="10:66" ht="12.75">
      <c r="J748" s="30"/>
      <c r="K748" s="33"/>
      <c r="L748" s="33"/>
      <c r="M748" s="33"/>
      <c r="Q748" s="30"/>
      <c r="U748" s="33"/>
      <c r="V748" s="33"/>
      <c r="W748" s="33"/>
      <c r="X748" s="30"/>
      <c r="Y748" s="114"/>
      <c r="AB748" s="114"/>
      <c r="AE748" s="30"/>
      <c r="AF748" s="114"/>
      <c r="AI748" s="114"/>
      <c r="AL748" s="29"/>
      <c r="BG748" s="29"/>
      <c r="BN748" s="29"/>
    </row>
    <row r="749" spans="10:66" ht="12.75">
      <c r="J749" s="30"/>
      <c r="K749" s="33"/>
      <c r="L749" s="33"/>
      <c r="M749" s="33"/>
      <c r="Q749" s="30"/>
      <c r="U749" s="33"/>
      <c r="V749" s="33"/>
      <c r="W749" s="33"/>
      <c r="X749" s="30"/>
      <c r="Y749" s="114"/>
      <c r="AB749" s="114"/>
      <c r="AE749" s="30"/>
      <c r="AF749" s="114"/>
      <c r="AI749" s="114"/>
      <c r="AL749" s="29"/>
      <c r="BG749" s="29"/>
      <c r="BN749" s="29"/>
    </row>
    <row r="750" spans="10:66" ht="12.75">
      <c r="J750" s="30"/>
      <c r="K750" s="33"/>
      <c r="L750" s="33"/>
      <c r="M750" s="33"/>
      <c r="Q750" s="30"/>
      <c r="U750" s="33"/>
      <c r="V750" s="33"/>
      <c r="W750" s="33"/>
      <c r="X750" s="30"/>
      <c r="Y750" s="114"/>
      <c r="AB750" s="114"/>
      <c r="AE750" s="30"/>
      <c r="AF750" s="114"/>
      <c r="AI750" s="114"/>
      <c r="AL750" s="29"/>
      <c r="BG750" s="29"/>
      <c r="BN750" s="29"/>
    </row>
    <row r="751" spans="10:66" ht="12.75">
      <c r="J751" s="30"/>
      <c r="K751" s="33"/>
      <c r="L751" s="33"/>
      <c r="M751" s="33"/>
      <c r="Q751" s="30"/>
      <c r="U751" s="33"/>
      <c r="V751" s="33"/>
      <c r="W751" s="33"/>
      <c r="X751" s="30"/>
      <c r="Y751" s="114"/>
      <c r="AB751" s="114"/>
      <c r="AE751" s="30"/>
      <c r="AF751" s="114"/>
      <c r="AI751" s="114"/>
      <c r="AL751" s="29"/>
      <c r="BG751" s="29"/>
      <c r="BN751" s="29"/>
    </row>
    <row r="752" spans="10:66" ht="12.75">
      <c r="J752" s="30"/>
      <c r="K752" s="33"/>
      <c r="L752" s="33"/>
      <c r="M752" s="33"/>
      <c r="Q752" s="30"/>
      <c r="U752" s="33"/>
      <c r="V752" s="33"/>
      <c r="W752" s="33"/>
      <c r="X752" s="30"/>
      <c r="Y752" s="114"/>
      <c r="AB752" s="114"/>
      <c r="AE752" s="30"/>
      <c r="AF752" s="114"/>
      <c r="AI752" s="114"/>
      <c r="AL752" s="29"/>
      <c r="BG752" s="29"/>
      <c r="BN752" s="29"/>
    </row>
    <row r="753" spans="10:66" ht="12.75">
      <c r="J753" s="30"/>
      <c r="K753" s="33"/>
      <c r="L753" s="33"/>
      <c r="M753" s="33"/>
      <c r="Q753" s="30"/>
      <c r="U753" s="33"/>
      <c r="V753" s="33"/>
      <c r="W753" s="33"/>
      <c r="X753" s="30"/>
      <c r="Y753" s="114"/>
      <c r="AB753" s="114"/>
      <c r="AE753" s="30"/>
      <c r="AF753" s="114"/>
      <c r="AI753" s="114"/>
      <c r="AL753" s="29"/>
      <c r="BG753" s="29"/>
      <c r="BN753" s="29"/>
    </row>
    <row r="754" spans="10:66" ht="12.75">
      <c r="J754" s="30"/>
      <c r="K754" s="33"/>
      <c r="L754" s="33"/>
      <c r="M754" s="33"/>
      <c r="Q754" s="30"/>
      <c r="U754" s="33"/>
      <c r="V754" s="33"/>
      <c r="W754" s="33"/>
      <c r="X754" s="30"/>
      <c r="Y754" s="114"/>
      <c r="AB754" s="114"/>
      <c r="AE754" s="30"/>
      <c r="AF754" s="114"/>
      <c r="AI754" s="114"/>
      <c r="AL754" s="29"/>
      <c r="BG754" s="29"/>
      <c r="BN754" s="29"/>
    </row>
    <row r="755" spans="10:66" ht="12.75">
      <c r="J755" s="30"/>
      <c r="K755" s="33"/>
      <c r="L755" s="33"/>
      <c r="M755" s="33"/>
      <c r="Q755" s="30"/>
      <c r="U755" s="33"/>
      <c r="V755" s="33"/>
      <c r="W755" s="33"/>
      <c r="X755" s="30"/>
      <c r="Y755" s="114"/>
      <c r="AB755" s="114"/>
      <c r="AE755" s="30"/>
      <c r="AF755" s="114"/>
      <c r="AI755" s="114"/>
      <c r="AL755" s="29"/>
      <c r="BG755" s="29"/>
      <c r="BN755" s="29"/>
    </row>
    <row r="756" spans="10:66" ht="12.75">
      <c r="J756" s="30"/>
      <c r="K756" s="33"/>
      <c r="L756" s="33"/>
      <c r="M756" s="33"/>
      <c r="Q756" s="30"/>
      <c r="U756" s="33"/>
      <c r="V756" s="33"/>
      <c r="W756" s="33"/>
      <c r="X756" s="30"/>
      <c r="Y756" s="114"/>
      <c r="AB756" s="114"/>
      <c r="AE756" s="30"/>
      <c r="AF756" s="114"/>
      <c r="AI756" s="114"/>
      <c r="AL756" s="29"/>
      <c r="BG756" s="29"/>
      <c r="BN756" s="29"/>
    </row>
    <row r="757" spans="10:66" ht="12.75">
      <c r="J757" s="30"/>
      <c r="K757" s="33"/>
      <c r="L757" s="33"/>
      <c r="M757" s="33"/>
      <c r="Q757" s="30"/>
      <c r="U757" s="33"/>
      <c r="V757" s="33"/>
      <c r="W757" s="33"/>
      <c r="X757" s="30"/>
      <c r="Y757" s="114"/>
      <c r="AB757" s="114"/>
      <c r="AE757" s="30"/>
      <c r="AF757" s="114"/>
      <c r="AI757" s="114"/>
      <c r="AL757" s="29"/>
      <c r="BG757" s="29"/>
      <c r="BN757" s="29"/>
    </row>
    <row r="758" spans="10:66" ht="12.75">
      <c r="J758" s="30"/>
      <c r="K758" s="33"/>
      <c r="L758" s="33"/>
      <c r="M758" s="33"/>
      <c r="Q758" s="30"/>
      <c r="U758" s="33"/>
      <c r="V758" s="33"/>
      <c r="W758" s="33"/>
      <c r="X758" s="30"/>
      <c r="Y758" s="114"/>
      <c r="AB758" s="114"/>
      <c r="AE758" s="30"/>
      <c r="AF758" s="114"/>
      <c r="AI758" s="114"/>
      <c r="AL758" s="29"/>
      <c r="BG758" s="29"/>
      <c r="BN758" s="29"/>
    </row>
    <row r="759" spans="10:66" ht="12.75">
      <c r="J759" s="30"/>
      <c r="K759" s="33"/>
      <c r="L759" s="33"/>
      <c r="M759" s="33"/>
      <c r="Q759" s="30"/>
      <c r="U759" s="33"/>
      <c r="V759" s="33"/>
      <c r="W759" s="33"/>
      <c r="X759" s="30"/>
      <c r="Y759" s="114"/>
      <c r="AB759" s="114"/>
      <c r="AE759" s="30"/>
      <c r="AF759" s="114"/>
      <c r="AI759" s="114"/>
      <c r="AL759" s="29"/>
      <c r="BG759" s="29"/>
      <c r="BN759" s="29"/>
    </row>
    <row r="760" spans="10:66" ht="12.75">
      <c r="J760" s="30"/>
      <c r="K760" s="33"/>
      <c r="L760" s="33"/>
      <c r="M760" s="33"/>
      <c r="Q760" s="30"/>
      <c r="U760" s="33"/>
      <c r="V760" s="33"/>
      <c r="W760" s="33"/>
      <c r="X760" s="30"/>
      <c r="Y760" s="114"/>
      <c r="AB760" s="114"/>
      <c r="AE760" s="30"/>
      <c r="AF760" s="114"/>
      <c r="AI760" s="114"/>
      <c r="AL760" s="29"/>
      <c r="BG760" s="29"/>
      <c r="BN760" s="29"/>
    </row>
    <row r="761" spans="10:66" ht="12.75">
      <c r="J761" s="30"/>
      <c r="K761" s="33"/>
      <c r="L761" s="33"/>
      <c r="M761" s="33"/>
      <c r="Q761" s="30"/>
      <c r="U761" s="33"/>
      <c r="V761" s="33"/>
      <c r="W761" s="33"/>
      <c r="X761" s="30"/>
      <c r="Y761" s="114"/>
      <c r="AB761" s="114"/>
      <c r="AE761" s="30"/>
      <c r="AF761" s="114"/>
      <c r="AI761" s="114"/>
      <c r="AL761" s="29"/>
      <c r="BG761" s="29"/>
      <c r="BN761" s="29"/>
    </row>
    <row r="762" spans="10:66" ht="12.75">
      <c r="J762" s="30"/>
      <c r="K762" s="33"/>
      <c r="L762" s="33"/>
      <c r="M762" s="33"/>
      <c r="Q762" s="30"/>
      <c r="U762" s="33"/>
      <c r="V762" s="33"/>
      <c r="W762" s="33"/>
      <c r="X762" s="30"/>
      <c r="Y762" s="114"/>
      <c r="AB762" s="114"/>
      <c r="AE762" s="30"/>
      <c r="AF762" s="114"/>
      <c r="AI762" s="114"/>
      <c r="AL762" s="29"/>
      <c r="BG762" s="29"/>
      <c r="BN762" s="29"/>
    </row>
    <row r="763" spans="10:66" ht="12.75">
      <c r="J763" s="30"/>
      <c r="K763" s="33"/>
      <c r="L763" s="33"/>
      <c r="M763" s="33"/>
      <c r="Q763" s="30"/>
      <c r="U763" s="33"/>
      <c r="V763" s="33"/>
      <c r="W763" s="33"/>
      <c r="X763" s="30"/>
      <c r="Y763" s="114"/>
      <c r="AB763" s="114"/>
      <c r="AE763" s="30"/>
      <c r="AF763" s="114"/>
      <c r="AI763" s="114"/>
      <c r="AL763" s="29"/>
      <c r="BG763" s="29"/>
      <c r="BN763" s="29"/>
    </row>
    <row r="764" spans="10:66" ht="12.75">
      <c r="J764" s="30"/>
      <c r="K764" s="33"/>
      <c r="L764" s="33"/>
      <c r="M764" s="33"/>
      <c r="Q764" s="30"/>
      <c r="U764" s="33"/>
      <c r="V764" s="33"/>
      <c r="W764" s="33"/>
      <c r="X764" s="30"/>
      <c r="Y764" s="114"/>
      <c r="AB764" s="114"/>
      <c r="AE764" s="30"/>
      <c r="AF764" s="114"/>
      <c r="AI764" s="114"/>
      <c r="AL764" s="29"/>
      <c r="BG764" s="29"/>
      <c r="BN764" s="29"/>
    </row>
    <row r="765" spans="10:66" ht="12.75">
      <c r="J765" s="30"/>
      <c r="K765" s="33"/>
      <c r="L765" s="33"/>
      <c r="M765" s="33"/>
      <c r="Q765" s="30"/>
      <c r="U765" s="33"/>
      <c r="V765" s="33"/>
      <c r="W765" s="33"/>
      <c r="X765" s="30"/>
      <c r="Y765" s="114"/>
      <c r="AB765" s="114"/>
      <c r="AE765" s="30"/>
      <c r="AF765" s="114"/>
      <c r="AI765" s="114"/>
      <c r="AL765" s="29"/>
      <c r="BG765" s="29"/>
      <c r="BN765" s="29"/>
    </row>
    <row r="766" spans="10:66" ht="12.75">
      <c r="J766" s="30"/>
      <c r="K766" s="33"/>
      <c r="L766" s="33"/>
      <c r="M766" s="33"/>
      <c r="Q766" s="30"/>
      <c r="U766" s="33"/>
      <c r="V766" s="33"/>
      <c r="W766" s="33"/>
      <c r="X766" s="30"/>
      <c r="Y766" s="114"/>
      <c r="AB766" s="114"/>
      <c r="AE766" s="30"/>
      <c r="AF766" s="114"/>
      <c r="AI766" s="114"/>
      <c r="AL766" s="29"/>
      <c r="BG766" s="29"/>
      <c r="BN766" s="29"/>
    </row>
    <row r="767" spans="10:66" ht="12.75">
      <c r="J767" s="30"/>
      <c r="K767" s="33"/>
      <c r="L767" s="33"/>
      <c r="M767" s="33"/>
      <c r="Q767" s="30"/>
      <c r="U767" s="33"/>
      <c r="V767" s="33"/>
      <c r="W767" s="33"/>
      <c r="X767" s="30"/>
      <c r="Y767" s="114"/>
      <c r="AB767" s="114"/>
      <c r="AE767" s="30"/>
      <c r="AF767" s="114"/>
      <c r="AI767" s="114"/>
      <c r="AL767" s="29"/>
      <c r="BG767" s="29"/>
      <c r="BN767" s="29"/>
    </row>
    <row r="768" spans="10:66" ht="12.75">
      <c r="J768" s="30"/>
      <c r="K768" s="33"/>
      <c r="L768" s="33"/>
      <c r="M768" s="33"/>
      <c r="Q768" s="30"/>
      <c r="U768" s="33"/>
      <c r="V768" s="33"/>
      <c r="W768" s="33"/>
      <c r="X768" s="30"/>
      <c r="Y768" s="114"/>
      <c r="AB768" s="114"/>
      <c r="AE768" s="30"/>
      <c r="AF768" s="114"/>
      <c r="AI768" s="114"/>
      <c r="AL768" s="29"/>
      <c r="BG768" s="29"/>
      <c r="BN768" s="29"/>
    </row>
    <row r="769" spans="10:66" ht="12.75">
      <c r="J769" s="30"/>
      <c r="K769" s="33"/>
      <c r="L769" s="33"/>
      <c r="M769" s="33"/>
      <c r="Q769" s="30"/>
      <c r="U769" s="33"/>
      <c r="V769" s="33"/>
      <c r="W769" s="33"/>
      <c r="X769" s="30"/>
      <c r="Y769" s="114"/>
      <c r="AB769" s="114"/>
      <c r="AE769" s="30"/>
      <c r="AF769" s="114"/>
      <c r="AI769" s="114"/>
      <c r="AL769" s="29"/>
      <c r="BG769" s="29"/>
      <c r="BN769" s="29"/>
    </row>
    <row r="770" spans="10:66" ht="12.75">
      <c r="J770" s="30"/>
      <c r="K770" s="33"/>
      <c r="L770" s="33"/>
      <c r="M770" s="33"/>
      <c r="Q770" s="30"/>
      <c r="U770" s="33"/>
      <c r="V770" s="33"/>
      <c r="W770" s="33"/>
      <c r="X770" s="30"/>
      <c r="Y770" s="114"/>
      <c r="AB770" s="114"/>
      <c r="AE770" s="30"/>
      <c r="AF770" s="114"/>
      <c r="AI770" s="114"/>
      <c r="AL770" s="29"/>
      <c r="BG770" s="29"/>
      <c r="BN770" s="29"/>
    </row>
    <row r="771" spans="10:66" ht="12.75">
      <c r="J771" s="30"/>
      <c r="K771" s="33"/>
      <c r="L771" s="33"/>
      <c r="M771" s="33"/>
      <c r="Q771" s="30"/>
      <c r="U771" s="33"/>
      <c r="V771" s="33"/>
      <c r="W771" s="33"/>
      <c r="X771" s="30"/>
      <c r="Y771" s="114"/>
      <c r="AB771" s="114"/>
      <c r="AE771" s="30"/>
      <c r="AF771" s="114"/>
      <c r="AI771" s="114"/>
      <c r="AL771" s="29"/>
      <c r="BG771" s="29"/>
      <c r="BN771" s="29"/>
    </row>
    <row r="772" spans="10:66" ht="12.75">
      <c r="J772" s="30"/>
      <c r="K772" s="33"/>
      <c r="L772" s="33"/>
      <c r="M772" s="33"/>
      <c r="Q772" s="30"/>
      <c r="U772" s="33"/>
      <c r="V772" s="33"/>
      <c r="W772" s="33"/>
      <c r="X772" s="30"/>
      <c r="Y772" s="114"/>
      <c r="AB772" s="114"/>
      <c r="AE772" s="30"/>
      <c r="AF772" s="114"/>
      <c r="AI772" s="114"/>
      <c r="AL772" s="29"/>
      <c r="BG772" s="29"/>
      <c r="BN772" s="29"/>
    </row>
    <row r="773" spans="10:66" ht="12.75">
      <c r="J773" s="30"/>
      <c r="K773" s="33"/>
      <c r="L773" s="33"/>
      <c r="M773" s="33"/>
      <c r="Q773" s="30"/>
      <c r="U773" s="33"/>
      <c r="V773" s="33"/>
      <c r="W773" s="33"/>
      <c r="X773" s="30"/>
      <c r="Y773" s="114"/>
      <c r="AB773" s="114"/>
      <c r="AE773" s="30"/>
      <c r="AF773" s="114"/>
      <c r="AI773" s="114"/>
      <c r="AL773" s="29"/>
      <c r="BG773" s="29"/>
      <c r="BN773" s="29"/>
    </row>
    <row r="774" spans="10:66" ht="12.75">
      <c r="J774" s="30"/>
      <c r="K774" s="33"/>
      <c r="L774" s="33"/>
      <c r="M774" s="33"/>
      <c r="Q774" s="30"/>
      <c r="U774" s="33"/>
      <c r="V774" s="33"/>
      <c r="W774" s="33"/>
      <c r="X774" s="30"/>
      <c r="Y774" s="114"/>
      <c r="AB774" s="114"/>
      <c r="AE774" s="30"/>
      <c r="AF774" s="114"/>
      <c r="AI774" s="114"/>
      <c r="AL774" s="29"/>
      <c r="BG774" s="29"/>
      <c r="BN774" s="29"/>
    </row>
    <row r="775" spans="10:66" ht="12.75">
      <c r="J775" s="30"/>
      <c r="K775" s="33"/>
      <c r="L775" s="33"/>
      <c r="M775" s="33"/>
      <c r="Q775" s="30"/>
      <c r="U775" s="33"/>
      <c r="V775" s="33"/>
      <c r="W775" s="33"/>
      <c r="X775" s="30"/>
      <c r="Y775" s="114"/>
      <c r="AB775" s="114"/>
      <c r="AE775" s="30"/>
      <c r="AF775" s="114"/>
      <c r="AI775" s="114"/>
      <c r="AL775" s="29"/>
      <c r="BG775" s="29"/>
      <c r="BN775" s="29"/>
    </row>
    <row r="776" spans="10:66" ht="12.75">
      <c r="J776" s="30"/>
      <c r="K776" s="33"/>
      <c r="L776" s="33"/>
      <c r="M776" s="33"/>
      <c r="Q776" s="30"/>
      <c r="U776" s="33"/>
      <c r="V776" s="33"/>
      <c r="W776" s="33"/>
      <c r="X776" s="30"/>
      <c r="Y776" s="114"/>
      <c r="AB776" s="114"/>
      <c r="AE776" s="30"/>
      <c r="AF776" s="114"/>
      <c r="AI776" s="114"/>
      <c r="AL776" s="29"/>
      <c r="BG776" s="29"/>
      <c r="BN776" s="29"/>
    </row>
    <row r="777" spans="10:66" ht="12.75">
      <c r="J777" s="30"/>
      <c r="K777" s="33"/>
      <c r="L777" s="33"/>
      <c r="M777" s="33"/>
      <c r="Q777" s="30"/>
      <c r="U777" s="33"/>
      <c r="V777" s="33"/>
      <c r="W777" s="33"/>
      <c r="X777" s="30"/>
      <c r="Y777" s="114"/>
      <c r="AB777" s="114"/>
      <c r="AE777" s="30"/>
      <c r="AF777" s="114"/>
      <c r="AI777" s="114"/>
      <c r="AL777" s="29"/>
      <c r="BG777" s="29"/>
      <c r="BN777" s="29"/>
    </row>
    <row r="778" spans="10:66" ht="12.75">
      <c r="J778" s="30"/>
      <c r="K778" s="33"/>
      <c r="L778" s="33"/>
      <c r="M778" s="33"/>
      <c r="Q778" s="30"/>
      <c r="U778" s="33"/>
      <c r="V778" s="33"/>
      <c r="W778" s="33"/>
      <c r="X778" s="30"/>
      <c r="Y778" s="114"/>
      <c r="AB778" s="114"/>
      <c r="AE778" s="30"/>
      <c r="AF778" s="114"/>
      <c r="AI778" s="114"/>
      <c r="AL778" s="29"/>
      <c r="BG778" s="29"/>
      <c r="BN778" s="29"/>
    </row>
    <row r="779" spans="10:66" ht="12.75">
      <c r="J779" s="30"/>
      <c r="K779" s="33"/>
      <c r="L779" s="33"/>
      <c r="M779" s="33"/>
      <c r="Q779" s="30"/>
      <c r="U779" s="33"/>
      <c r="V779" s="33"/>
      <c r="W779" s="33"/>
      <c r="X779" s="30"/>
      <c r="Y779" s="114"/>
      <c r="AB779" s="114"/>
      <c r="AE779" s="30"/>
      <c r="AF779" s="114"/>
      <c r="AI779" s="114"/>
      <c r="AL779" s="29"/>
      <c r="BG779" s="29"/>
      <c r="BN779" s="29"/>
    </row>
    <row r="780" spans="10:66" ht="12.75">
      <c r="J780" s="30"/>
      <c r="K780" s="33"/>
      <c r="L780" s="33"/>
      <c r="M780" s="33"/>
      <c r="Q780" s="30"/>
      <c r="U780" s="33"/>
      <c r="V780" s="33"/>
      <c r="W780" s="33"/>
      <c r="X780" s="30"/>
      <c r="Y780" s="114"/>
      <c r="AB780" s="114"/>
      <c r="AE780" s="30"/>
      <c r="AF780" s="114"/>
      <c r="AI780" s="114"/>
      <c r="AL780" s="29"/>
      <c r="BG780" s="29"/>
      <c r="BN780" s="29"/>
    </row>
    <row r="781" spans="10:66" ht="12.75">
      <c r="J781" s="30"/>
      <c r="K781" s="33"/>
      <c r="L781" s="33"/>
      <c r="M781" s="33"/>
      <c r="Q781" s="30"/>
      <c r="U781" s="33"/>
      <c r="V781" s="33"/>
      <c r="W781" s="33"/>
      <c r="X781" s="30"/>
      <c r="Y781" s="114"/>
      <c r="AB781" s="114"/>
      <c r="AE781" s="30"/>
      <c r="AF781" s="114"/>
      <c r="AI781" s="114"/>
      <c r="AL781" s="29"/>
      <c r="BG781" s="29"/>
      <c r="BN781" s="29"/>
    </row>
    <row r="782" spans="10:66" ht="12.75">
      <c r="J782" s="30"/>
      <c r="K782" s="33"/>
      <c r="L782" s="33"/>
      <c r="M782" s="33"/>
      <c r="Q782" s="30"/>
      <c r="U782" s="33"/>
      <c r="V782" s="33"/>
      <c r="W782" s="33"/>
      <c r="X782" s="30"/>
      <c r="Y782" s="114"/>
      <c r="AB782" s="114"/>
      <c r="AE782" s="30"/>
      <c r="AF782" s="114"/>
      <c r="AI782" s="114"/>
      <c r="AL782" s="29"/>
      <c r="BG782" s="29"/>
      <c r="BN782" s="29"/>
    </row>
    <row r="783" spans="10:66" ht="12.75">
      <c r="J783" s="30"/>
      <c r="K783" s="33"/>
      <c r="L783" s="33"/>
      <c r="M783" s="33"/>
      <c r="Q783" s="30"/>
      <c r="U783" s="33"/>
      <c r="V783" s="33"/>
      <c r="W783" s="33"/>
      <c r="X783" s="30"/>
      <c r="Y783" s="114"/>
      <c r="AB783" s="114"/>
      <c r="AE783" s="30"/>
      <c r="AF783" s="114"/>
      <c r="AI783" s="114"/>
      <c r="AL783" s="29"/>
      <c r="BG783" s="29"/>
      <c r="BN783" s="29"/>
    </row>
    <row r="784" spans="10:66" ht="12.75">
      <c r="J784" s="30"/>
      <c r="K784" s="33"/>
      <c r="L784" s="33"/>
      <c r="M784" s="33"/>
      <c r="Q784" s="30"/>
      <c r="U784" s="33"/>
      <c r="V784" s="33"/>
      <c r="W784" s="33"/>
      <c r="X784" s="30"/>
      <c r="Y784" s="114"/>
      <c r="AB784" s="114"/>
      <c r="AE784" s="30"/>
      <c r="AF784" s="114"/>
      <c r="AI784" s="114"/>
      <c r="AL784" s="29"/>
      <c r="BG784" s="29"/>
      <c r="BN784" s="29"/>
    </row>
    <row r="785" spans="10:66" ht="12.75">
      <c r="J785" s="30"/>
      <c r="K785" s="33"/>
      <c r="L785" s="33"/>
      <c r="M785" s="33"/>
      <c r="Q785" s="30"/>
      <c r="U785" s="33"/>
      <c r="V785" s="33"/>
      <c r="W785" s="33"/>
      <c r="X785" s="30"/>
      <c r="Y785" s="114"/>
      <c r="AB785" s="114"/>
      <c r="AE785" s="30"/>
      <c r="AF785" s="114"/>
      <c r="AI785" s="114"/>
      <c r="AL785" s="29"/>
      <c r="BG785" s="29"/>
      <c r="BN785" s="29"/>
    </row>
    <row r="786" spans="10:66" ht="12.75">
      <c r="J786" s="30"/>
      <c r="K786" s="33"/>
      <c r="L786" s="33"/>
      <c r="M786" s="33"/>
      <c r="Q786" s="30"/>
      <c r="U786" s="33"/>
      <c r="V786" s="33"/>
      <c r="W786" s="33"/>
      <c r="X786" s="30"/>
      <c r="Y786" s="114"/>
      <c r="AB786" s="114"/>
      <c r="AE786" s="30"/>
      <c r="AF786" s="114"/>
      <c r="AI786" s="114"/>
      <c r="AL786" s="29"/>
      <c r="BG786" s="29"/>
      <c r="BN786" s="29"/>
    </row>
    <row r="787" spans="10:66" ht="12.75">
      <c r="J787" s="30"/>
      <c r="K787" s="33"/>
      <c r="L787" s="33"/>
      <c r="M787" s="33"/>
      <c r="Q787" s="30"/>
      <c r="U787" s="33"/>
      <c r="V787" s="33"/>
      <c r="W787" s="33"/>
      <c r="X787" s="30"/>
      <c r="Y787" s="114"/>
      <c r="AB787" s="114"/>
      <c r="AE787" s="30"/>
      <c r="AF787" s="114"/>
      <c r="AI787" s="114"/>
      <c r="AL787" s="29"/>
      <c r="BG787" s="29"/>
      <c r="BN787" s="29"/>
    </row>
    <row r="788" spans="10:66" ht="12.75">
      <c r="J788" s="30"/>
      <c r="K788" s="33"/>
      <c r="L788" s="33"/>
      <c r="M788" s="33"/>
      <c r="Q788" s="30"/>
      <c r="U788" s="33"/>
      <c r="V788" s="33"/>
      <c r="W788" s="33"/>
      <c r="X788" s="30"/>
      <c r="Y788" s="114"/>
      <c r="AB788" s="114"/>
      <c r="AE788" s="30"/>
      <c r="AF788" s="114"/>
      <c r="AI788" s="114"/>
      <c r="AL788" s="29"/>
      <c r="BG788" s="29"/>
      <c r="BN788" s="29"/>
    </row>
    <row r="789" spans="10:66" ht="12.75">
      <c r="J789" s="30"/>
      <c r="K789" s="33"/>
      <c r="L789" s="33"/>
      <c r="M789" s="33"/>
      <c r="Q789" s="30"/>
      <c r="U789" s="33"/>
      <c r="V789" s="33"/>
      <c r="W789" s="33"/>
      <c r="X789" s="30"/>
      <c r="Y789" s="114"/>
      <c r="AB789" s="114"/>
      <c r="AE789" s="30"/>
      <c r="AF789" s="114"/>
      <c r="AI789" s="114"/>
      <c r="AL789" s="29"/>
      <c r="BG789" s="29"/>
      <c r="BN789" s="29"/>
    </row>
    <row r="790" spans="10:66" ht="12.75">
      <c r="J790" s="30"/>
      <c r="K790" s="33"/>
      <c r="L790" s="33"/>
      <c r="M790" s="33"/>
      <c r="Q790" s="30"/>
      <c r="U790" s="33"/>
      <c r="V790" s="33"/>
      <c r="W790" s="33"/>
      <c r="X790" s="30"/>
      <c r="Y790" s="114"/>
      <c r="AB790" s="114"/>
      <c r="AE790" s="30"/>
      <c r="AF790" s="114"/>
      <c r="AI790" s="114"/>
      <c r="AL790" s="29"/>
      <c r="BG790" s="29"/>
      <c r="BN790" s="29"/>
    </row>
    <row r="791" spans="10:66" ht="12.75">
      <c r="J791" s="30"/>
      <c r="K791" s="33"/>
      <c r="L791" s="33"/>
      <c r="M791" s="33"/>
      <c r="Q791" s="30"/>
      <c r="U791" s="33"/>
      <c r="V791" s="33"/>
      <c r="W791" s="33"/>
      <c r="X791" s="30"/>
      <c r="Y791" s="114"/>
      <c r="AB791" s="114"/>
      <c r="AE791" s="30"/>
      <c r="AF791" s="114"/>
      <c r="AI791" s="114"/>
      <c r="AL791" s="29"/>
      <c r="BG791" s="29"/>
      <c r="BN791" s="29"/>
    </row>
    <row r="792" spans="10:66" ht="12.75">
      <c r="J792" s="30"/>
      <c r="K792" s="33"/>
      <c r="L792" s="33"/>
      <c r="M792" s="33"/>
      <c r="Q792" s="30"/>
      <c r="U792" s="33"/>
      <c r="V792" s="33"/>
      <c r="W792" s="33"/>
      <c r="X792" s="30"/>
      <c r="Y792" s="114"/>
      <c r="AB792" s="114"/>
      <c r="AE792" s="30"/>
      <c r="AF792" s="114"/>
      <c r="AI792" s="114"/>
      <c r="AL792" s="29"/>
      <c r="BG792" s="29"/>
      <c r="BN792" s="29"/>
    </row>
    <row r="793" spans="10:66" ht="12.75">
      <c r="J793" s="30"/>
      <c r="K793" s="33"/>
      <c r="L793" s="33"/>
      <c r="M793" s="33"/>
      <c r="Q793" s="30"/>
      <c r="U793" s="33"/>
      <c r="V793" s="33"/>
      <c r="W793" s="33"/>
      <c r="X793" s="30"/>
      <c r="Y793" s="114"/>
      <c r="AB793" s="114"/>
      <c r="AE793" s="30"/>
      <c r="AF793" s="114"/>
      <c r="AI793" s="114"/>
      <c r="AL793" s="29"/>
      <c r="BG793" s="29"/>
      <c r="BN793" s="29"/>
    </row>
    <row r="794" spans="10:66" ht="12.75">
      <c r="J794" s="30"/>
      <c r="K794" s="33"/>
      <c r="L794" s="33"/>
      <c r="M794" s="33"/>
      <c r="Q794" s="30"/>
      <c r="U794" s="33"/>
      <c r="V794" s="33"/>
      <c r="W794" s="33"/>
      <c r="X794" s="30"/>
      <c r="Y794" s="114"/>
      <c r="AB794" s="114"/>
      <c r="AE794" s="30"/>
      <c r="AF794" s="114"/>
      <c r="AI794" s="114"/>
      <c r="AL794" s="29"/>
      <c r="BG794" s="29"/>
      <c r="BN794" s="29"/>
    </row>
    <row r="795" spans="10:66" ht="12.75">
      <c r="J795" s="30"/>
      <c r="K795" s="33"/>
      <c r="L795" s="33"/>
      <c r="M795" s="33"/>
      <c r="Q795" s="30"/>
      <c r="U795" s="33"/>
      <c r="V795" s="33"/>
      <c r="W795" s="33"/>
      <c r="X795" s="30"/>
      <c r="Y795" s="114"/>
      <c r="AB795" s="114"/>
      <c r="AE795" s="30"/>
      <c r="AF795" s="114"/>
      <c r="AI795" s="114"/>
      <c r="AL795" s="29"/>
      <c r="BG795" s="29"/>
      <c r="BN795" s="29"/>
    </row>
    <row r="796" spans="10:66" ht="12.75">
      <c r="J796" s="30"/>
      <c r="K796" s="33"/>
      <c r="L796" s="33"/>
      <c r="M796" s="33"/>
      <c r="Q796" s="30"/>
      <c r="U796" s="33"/>
      <c r="V796" s="33"/>
      <c r="W796" s="33"/>
      <c r="X796" s="30"/>
      <c r="Y796" s="114"/>
      <c r="AB796" s="114"/>
      <c r="AE796" s="30"/>
      <c r="AF796" s="114"/>
      <c r="AI796" s="114"/>
      <c r="AL796" s="29"/>
      <c r="BG796" s="29"/>
      <c r="BN796" s="29"/>
    </row>
    <row r="797" spans="10:66" ht="12.75">
      <c r="J797" s="30"/>
      <c r="K797" s="33"/>
      <c r="L797" s="33"/>
      <c r="M797" s="33"/>
      <c r="Q797" s="30"/>
      <c r="U797" s="33"/>
      <c r="V797" s="33"/>
      <c r="W797" s="33"/>
      <c r="X797" s="30"/>
      <c r="Y797" s="114"/>
      <c r="AB797" s="114"/>
      <c r="AE797" s="30"/>
      <c r="AF797" s="114"/>
      <c r="AI797" s="114"/>
      <c r="AL797" s="29"/>
      <c r="BG797" s="29"/>
      <c r="BN797" s="29"/>
    </row>
    <row r="798" spans="10:66" ht="12.75">
      <c r="J798" s="30"/>
      <c r="K798" s="33"/>
      <c r="L798" s="33"/>
      <c r="M798" s="33"/>
      <c r="Q798" s="30"/>
      <c r="U798" s="33"/>
      <c r="V798" s="33"/>
      <c r="W798" s="33"/>
      <c r="X798" s="30"/>
      <c r="Y798" s="114"/>
      <c r="AB798" s="114"/>
      <c r="AE798" s="30"/>
      <c r="AF798" s="114"/>
      <c r="AI798" s="114"/>
      <c r="AL798" s="29"/>
      <c r="BG798" s="29"/>
      <c r="BN798" s="29"/>
    </row>
    <row r="799" spans="10:66" ht="12.75">
      <c r="J799" s="30"/>
      <c r="K799" s="33"/>
      <c r="L799" s="33"/>
      <c r="M799" s="33"/>
      <c r="Q799" s="30"/>
      <c r="U799" s="33"/>
      <c r="V799" s="33"/>
      <c r="W799" s="33"/>
      <c r="X799" s="30"/>
      <c r="Y799" s="114"/>
      <c r="AB799" s="114"/>
      <c r="AE799" s="30"/>
      <c r="AF799" s="114"/>
      <c r="AI799" s="114"/>
      <c r="AL799" s="29"/>
      <c r="BG799" s="29"/>
      <c r="BN799" s="29"/>
    </row>
    <row r="800" spans="10:66" ht="12.75">
      <c r="J800" s="30"/>
      <c r="K800" s="33"/>
      <c r="L800" s="33"/>
      <c r="M800" s="33"/>
      <c r="Q800" s="30"/>
      <c r="U800" s="33"/>
      <c r="V800" s="33"/>
      <c r="W800" s="33"/>
      <c r="X800" s="30"/>
      <c r="Y800" s="114"/>
      <c r="AB800" s="114"/>
      <c r="AE800" s="30"/>
      <c r="AF800" s="114"/>
      <c r="AI800" s="114"/>
      <c r="AL800" s="29"/>
      <c r="BG800" s="29"/>
      <c r="BN800" s="29"/>
    </row>
    <row r="801" spans="10:66" ht="12.75">
      <c r="J801" s="30"/>
      <c r="K801" s="33"/>
      <c r="L801" s="33"/>
      <c r="M801" s="33"/>
      <c r="Q801" s="30"/>
      <c r="U801" s="33"/>
      <c r="V801" s="33"/>
      <c r="W801" s="33"/>
      <c r="X801" s="30"/>
      <c r="Y801" s="114"/>
      <c r="AB801" s="114"/>
      <c r="AE801" s="30"/>
      <c r="AF801" s="114"/>
      <c r="AI801" s="114"/>
      <c r="AL801" s="29"/>
      <c r="BG801" s="29"/>
      <c r="BN801" s="29"/>
    </row>
    <row r="802" spans="10:66" ht="12.75">
      <c r="J802" s="30"/>
      <c r="K802" s="33"/>
      <c r="L802" s="33"/>
      <c r="M802" s="33"/>
      <c r="Q802" s="30"/>
      <c r="U802" s="33"/>
      <c r="V802" s="33"/>
      <c r="W802" s="33"/>
      <c r="X802" s="30"/>
      <c r="Y802" s="114"/>
      <c r="AB802" s="114"/>
      <c r="AE802" s="30"/>
      <c r="AF802" s="114"/>
      <c r="AI802" s="114"/>
      <c r="AL802" s="29"/>
      <c r="BG802" s="29"/>
      <c r="BN802" s="29"/>
    </row>
    <row r="803" spans="10:66" ht="12.75">
      <c r="J803" s="30"/>
      <c r="K803" s="33"/>
      <c r="L803" s="33"/>
      <c r="M803" s="33"/>
      <c r="Q803" s="30"/>
      <c r="U803" s="33"/>
      <c r="V803" s="33"/>
      <c r="W803" s="33"/>
      <c r="X803" s="30"/>
      <c r="Y803" s="114"/>
      <c r="AB803" s="114"/>
      <c r="AE803" s="30"/>
      <c r="AF803" s="114"/>
      <c r="AI803" s="114"/>
      <c r="AL803" s="29"/>
      <c r="BG803" s="29"/>
      <c r="BN803" s="29"/>
    </row>
    <row r="804" spans="10:66" ht="12.75">
      <c r="J804" s="30"/>
      <c r="K804" s="33"/>
      <c r="L804" s="33"/>
      <c r="M804" s="33"/>
      <c r="Q804" s="30"/>
      <c r="U804" s="33"/>
      <c r="V804" s="33"/>
      <c r="W804" s="33"/>
      <c r="X804" s="30"/>
      <c r="Y804" s="114"/>
      <c r="AB804" s="114"/>
      <c r="AE804" s="30"/>
      <c r="AF804" s="114"/>
      <c r="AI804" s="114"/>
      <c r="AL804" s="29"/>
      <c r="BG804" s="29"/>
      <c r="BN804" s="29"/>
    </row>
    <row r="805" spans="10:66" ht="12.75">
      <c r="J805" s="30"/>
      <c r="K805" s="33"/>
      <c r="L805" s="33"/>
      <c r="M805" s="33"/>
      <c r="Q805" s="30"/>
      <c r="U805" s="33"/>
      <c r="V805" s="33"/>
      <c r="W805" s="33"/>
      <c r="X805" s="30"/>
      <c r="Y805" s="114"/>
      <c r="AB805" s="114"/>
      <c r="AE805" s="30"/>
      <c r="AF805" s="114"/>
      <c r="AI805" s="114"/>
      <c r="AL805" s="29"/>
      <c r="BG805" s="29"/>
      <c r="BN805" s="29"/>
    </row>
    <row r="806" spans="10:66" ht="12.75">
      <c r="J806" s="30"/>
      <c r="K806" s="33"/>
      <c r="L806" s="33"/>
      <c r="M806" s="33"/>
      <c r="Q806" s="30"/>
      <c r="U806" s="33"/>
      <c r="V806" s="33"/>
      <c r="W806" s="33"/>
      <c r="X806" s="30"/>
      <c r="Y806" s="114"/>
      <c r="AB806" s="114"/>
      <c r="AE806" s="30"/>
      <c r="AF806" s="114"/>
      <c r="AI806" s="114"/>
      <c r="AL806" s="29"/>
      <c r="BG806" s="29"/>
      <c r="BN806" s="29"/>
    </row>
    <row r="807" spans="10:66" ht="12.75">
      <c r="J807" s="30"/>
      <c r="K807" s="33"/>
      <c r="L807" s="33"/>
      <c r="M807" s="33"/>
      <c r="Q807" s="30"/>
      <c r="U807" s="33"/>
      <c r="V807" s="33"/>
      <c r="W807" s="33"/>
      <c r="X807" s="30"/>
      <c r="Y807" s="114"/>
      <c r="AB807" s="114"/>
      <c r="AE807" s="30"/>
      <c r="AF807" s="114"/>
      <c r="AI807" s="114"/>
      <c r="AL807" s="29"/>
      <c r="BG807" s="29"/>
      <c r="BN807" s="29"/>
    </row>
    <row r="808" spans="10:66" ht="12.75">
      <c r="J808" s="30"/>
      <c r="K808" s="33"/>
      <c r="L808" s="33"/>
      <c r="M808" s="33"/>
      <c r="Q808" s="30"/>
      <c r="U808" s="33"/>
      <c r="V808" s="33"/>
      <c r="W808" s="33"/>
      <c r="X808" s="30"/>
      <c r="Y808" s="114"/>
      <c r="AB808" s="114"/>
      <c r="AE808" s="30"/>
      <c r="AF808" s="114"/>
      <c r="AI808" s="114"/>
      <c r="AL808" s="29"/>
      <c r="BG808" s="29"/>
      <c r="BN808" s="29"/>
    </row>
    <row r="809" spans="10:66" ht="12.75">
      <c r="J809" s="30"/>
      <c r="K809" s="33"/>
      <c r="L809" s="33"/>
      <c r="M809" s="33"/>
      <c r="Q809" s="30"/>
      <c r="U809" s="33"/>
      <c r="V809" s="33"/>
      <c r="W809" s="33"/>
      <c r="X809" s="30"/>
      <c r="Y809" s="114"/>
      <c r="AB809" s="114"/>
      <c r="AE809" s="30"/>
      <c r="AF809" s="114"/>
      <c r="AI809" s="114"/>
      <c r="AL809" s="29"/>
      <c r="BG809" s="29"/>
      <c r="BN809" s="29"/>
    </row>
    <row r="810" spans="10:66" ht="12.75">
      <c r="J810" s="30"/>
      <c r="K810" s="33"/>
      <c r="L810" s="33"/>
      <c r="M810" s="33"/>
      <c r="Q810" s="30"/>
      <c r="U810" s="33"/>
      <c r="V810" s="33"/>
      <c r="W810" s="33"/>
      <c r="X810" s="30"/>
      <c r="Y810" s="114"/>
      <c r="AB810" s="114"/>
      <c r="AE810" s="30"/>
      <c r="AF810" s="114"/>
      <c r="AI810" s="114"/>
      <c r="AL810" s="29"/>
      <c r="BG810" s="29"/>
      <c r="BN810" s="29"/>
    </row>
    <row r="811" spans="10:66" ht="12.75">
      <c r="J811" s="30"/>
      <c r="K811" s="33"/>
      <c r="L811" s="33"/>
      <c r="M811" s="33"/>
      <c r="Q811" s="30"/>
      <c r="U811" s="33"/>
      <c r="V811" s="33"/>
      <c r="W811" s="33"/>
      <c r="X811" s="30"/>
      <c r="Y811" s="114"/>
      <c r="AB811" s="114"/>
      <c r="AE811" s="30"/>
      <c r="AF811" s="114"/>
      <c r="AI811" s="114"/>
      <c r="AL811" s="29"/>
      <c r="BG811" s="29"/>
      <c r="BN811" s="29"/>
    </row>
    <row r="812" spans="10:66" ht="12.75">
      <c r="J812" s="30"/>
      <c r="K812" s="33"/>
      <c r="L812" s="33"/>
      <c r="M812" s="33"/>
      <c r="Q812" s="30"/>
      <c r="U812" s="33"/>
      <c r="V812" s="33"/>
      <c r="W812" s="33"/>
      <c r="X812" s="30"/>
      <c r="Y812" s="114"/>
      <c r="AB812" s="114"/>
      <c r="AE812" s="30"/>
      <c r="AF812" s="114"/>
      <c r="AI812" s="114"/>
      <c r="AL812" s="29"/>
      <c r="BG812" s="29"/>
      <c r="BN812" s="29"/>
    </row>
    <row r="813" spans="10:66" ht="12.75">
      <c r="J813" s="30"/>
      <c r="K813" s="33"/>
      <c r="L813" s="33"/>
      <c r="M813" s="33"/>
      <c r="Q813" s="30"/>
      <c r="U813" s="33"/>
      <c r="V813" s="33"/>
      <c r="W813" s="33"/>
      <c r="X813" s="30"/>
      <c r="Y813" s="114"/>
      <c r="AB813" s="114"/>
      <c r="AE813" s="30"/>
      <c r="AF813" s="114"/>
      <c r="AI813" s="114"/>
      <c r="AL813" s="29"/>
      <c r="BG813" s="29"/>
      <c r="BN813" s="29"/>
    </row>
    <row r="814" spans="10:66" ht="12.75">
      <c r="J814" s="30"/>
      <c r="K814" s="33"/>
      <c r="L814" s="33"/>
      <c r="M814" s="33"/>
      <c r="Q814" s="30"/>
      <c r="U814" s="33"/>
      <c r="V814" s="33"/>
      <c r="W814" s="33"/>
      <c r="X814" s="30"/>
      <c r="Y814" s="114"/>
      <c r="AB814" s="114"/>
      <c r="AE814" s="30"/>
      <c r="AF814" s="114"/>
      <c r="AI814" s="114"/>
      <c r="AL814" s="29"/>
      <c r="BG814" s="29"/>
      <c r="BN814" s="29"/>
    </row>
    <row r="815" spans="10:66" ht="12.75">
      <c r="J815" s="30"/>
      <c r="K815" s="33"/>
      <c r="L815" s="33"/>
      <c r="M815" s="33"/>
      <c r="Q815" s="30"/>
      <c r="U815" s="33"/>
      <c r="V815" s="33"/>
      <c r="W815" s="33"/>
      <c r="X815" s="30"/>
      <c r="Y815" s="114"/>
      <c r="AB815" s="114"/>
      <c r="AE815" s="30"/>
      <c r="AF815" s="114"/>
      <c r="AI815" s="114"/>
      <c r="AL815" s="29"/>
      <c r="BG815" s="29"/>
      <c r="BN815" s="29"/>
    </row>
    <row r="816" spans="10:66" ht="12.75">
      <c r="J816" s="30"/>
      <c r="K816" s="33"/>
      <c r="L816" s="33"/>
      <c r="M816" s="33"/>
      <c r="Q816" s="30"/>
      <c r="U816" s="33"/>
      <c r="V816" s="33"/>
      <c r="W816" s="33"/>
      <c r="X816" s="30"/>
      <c r="Y816" s="114"/>
      <c r="AB816" s="114"/>
      <c r="AE816" s="30"/>
      <c r="AF816" s="114"/>
      <c r="AI816" s="114"/>
      <c r="AL816" s="29"/>
      <c r="BG816" s="29"/>
      <c r="BN816" s="29"/>
    </row>
    <row r="817" spans="10:66" ht="12.75">
      <c r="J817" s="30"/>
      <c r="K817" s="33"/>
      <c r="L817" s="33"/>
      <c r="M817" s="33"/>
      <c r="Q817" s="30"/>
      <c r="U817" s="33"/>
      <c r="V817" s="33"/>
      <c r="W817" s="33"/>
      <c r="X817" s="30"/>
      <c r="Y817" s="114"/>
      <c r="AB817" s="114"/>
      <c r="AE817" s="30"/>
      <c r="AF817" s="114"/>
      <c r="AI817" s="114"/>
      <c r="AL817" s="29"/>
      <c r="BG817" s="29"/>
      <c r="BN817" s="29"/>
    </row>
    <row r="818" spans="10:66" ht="12.75">
      <c r="J818" s="30"/>
      <c r="K818" s="33"/>
      <c r="L818" s="33"/>
      <c r="M818" s="33"/>
      <c r="Q818" s="30"/>
      <c r="U818" s="33"/>
      <c r="V818" s="33"/>
      <c r="W818" s="33"/>
      <c r="X818" s="30"/>
      <c r="Y818" s="114"/>
      <c r="AB818" s="114"/>
      <c r="AE818" s="30"/>
      <c r="AF818" s="114"/>
      <c r="AI818" s="114"/>
      <c r="AL818" s="29"/>
      <c r="BG818" s="29"/>
      <c r="BN818" s="29"/>
    </row>
    <row r="819" spans="10:66" ht="12.75">
      <c r="J819" s="30"/>
      <c r="K819" s="33"/>
      <c r="L819" s="33"/>
      <c r="M819" s="33"/>
      <c r="Q819" s="30"/>
      <c r="U819" s="33"/>
      <c r="V819" s="33"/>
      <c r="W819" s="33"/>
      <c r="X819" s="30"/>
      <c r="Y819" s="114"/>
      <c r="AB819" s="114"/>
      <c r="AE819" s="30"/>
      <c r="AF819" s="114"/>
      <c r="AI819" s="114"/>
      <c r="AL819" s="29"/>
      <c r="BG819" s="29"/>
      <c r="BN819" s="29"/>
    </row>
    <row r="820" spans="10:66" ht="12.75">
      <c r="J820" s="30"/>
      <c r="K820" s="33"/>
      <c r="L820" s="33"/>
      <c r="M820" s="33"/>
      <c r="Q820" s="30"/>
      <c r="U820" s="33"/>
      <c r="V820" s="33"/>
      <c r="W820" s="33"/>
      <c r="X820" s="30"/>
      <c r="Y820" s="114"/>
      <c r="AB820" s="114"/>
      <c r="AE820" s="30"/>
      <c r="AF820" s="114"/>
      <c r="AI820" s="114"/>
      <c r="AL820" s="29"/>
      <c r="BG820" s="29"/>
      <c r="BN820" s="29"/>
    </row>
    <row r="821" spans="10:66" ht="12.75">
      <c r="J821" s="30"/>
      <c r="K821" s="33"/>
      <c r="L821" s="33"/>
      <c r="M821" s="33"/>
      <c r="Q821" s="30"/>
      <c r="U821" s="33"/>
      <c r="V821" s="33"/>
      <c r="W821" s="33"/>
      <c r="X821" s="30"/>
      <c r="Y821" s="114"/>
      <c r="AB821" s="114"/>
      <c r="AE821" s="30"/>
      <c r="AF821" s="114"/>
      <c r="AI821" s="114"/>
      <c r="AL821" s="29"/>
      <c r="BG821" s="29"/>
      <c r="BN821" s="29"/>
    </row>
    <row r="822" spans="10:66" ht="12.75">
      <c r="J822" s="30"/>
      <c r="K822" s="33"/>
      <c r="L822" s="33"/>
      <c r="M822" s="33"/>
      <c r="Q822" s="30"/>
      <c r="U822" s="33"/>
      <c r="V822" s="33"/>
      <c r="W822" s="33"/>
      <c r="X822" s="30"/>
      <c r="Y822" s="114"/>
      <c r="AB822" s="114"/>
      <c r="AE822" s="30"/>
      <c r="AF822" s="114"/>
      <c r="AI822" s="114"/>
      <c r="AL822" s="29"/>
      <c r="BG822" s="29"/>
      <c r="BN822" s="29"/>
    </row>
    <row r="823" spans="10:66" ht="12.75">
      <c r="J823" s="30"/>
      <c r="K823" s="33"/>
      <c r="L823" s="33"/>
      <c r="M823" s="33"/>
      <c r="Q823" s="30"/>
      <c r="U823" s="33"/>
      <c r="V823" s="33"/>
      <c r="W823" s="33"/>
      <c r="X823" s="30"/>
      <c r="Y823" s="114"/>
      <c r="AB823" s="114"/>
      <c r="AE823" s="30"/>
      <c r="AF823" s="114"/>
      <c r="AI823" s="114"/>
      <c r="AL823" s="29"/>
      <c r="BG823" s="29"/>
      <c r="BN823" s="29"/>
    </row>
    <row r="824" spans="10:66" ht="12.75">
      <c r="J824" s="30"/>
      <c r="K824" s="33"/>
      <c r="L824" s="33"/>
      <c r="M824" s="33"/>
      <c r="Q824" s="30"/>
      <c r="U824" s="33"/>
      <c r="V824" s="33"/>
      <c r="W824" s="33"/>
      <c r="X824" s="30"/>
      <c r="Y824" s="114"/>
      <c r="AB824" s="114"/>
      <c r="AE824" s="30"/>
      <c r="AF824" s="114"/>
      <c r="AI824" s="114"/>
      <c r="AL824" s="29"/>
      <c r="BG824" s="29"/>
      <c r="BN824" s="29"/>
    </row>
    <row r="825" spans="10:66" ht="12.75">
      <c r="J825" s="30"/>
      <c r="K825" s="33"/>
      <c r="L825" s="33"/>
      <c r="M825" s="33"/>
      <c r="Q825" s="30"/>
      <c r="U825" s="33"/>
      <c r="V825" s="33"/>
      <c r="W825" s="33"/>
      <c r="X825" s="30"/>
      <c r="Y825" s="114"/>
      <c r="AB825" s="114"/>
      <c r="AE825" s="30"/>
      <c r="AF825" s="114"/>
      <c r="AI825" s="114"/>
      <c r="AL825" s="29"/>
      <c r="BG825" s="29"/>
      <c r="BN825" s="29"/>
    </row>
    <row r="826" spans="10:66" ht="12.75">
      <c r="J826" s="30"/>
      <c r="K826" s="33"/>
      <c r="L826" s="33"/>
      <c r="M826" s="33"/>
      <c r="Q826" s="30"/>
      <c r="U826" s="33"/>
      <c r="V826" s="33"/>
      <c r="W826" s="33"/>
      <c r="X826" s="30"/>
      <c r="Y826" s="114"/>
      <c r="AB826" s="114"/>
      <c r="AE826" s="30"/>
      <c r="AF826" s="114"/>
      <c r="AI826" s="114"/>
      <c r="AL826" s="29"/>
      <c r="BG826" s="29"/>
      <c r="BN826" s="29"/>
    </row>
    <row r="827" spans="10:66" ht="12.75">
      <c r="J827" s="30"/>
      <c r="K827" s="33"/>
      <c r="L827" s="33"/>
      <c r="M827" s="33"/>
      <c r="Q827" s="30"/>
      <c r="U827" s="33"/>
      <c r="V827" s="33"/>
      <c r="W827" s="33"/>
      <c r="X827" s="30"/>
      <c r="Y827" s="114"/>
      <c r="AB827" s="114"/>
      <c r="AE827" s="30"/>
      <c r="AF827" s="114"/>
      <c r="AI827" s="114"/>
      <c r="AL827" s="29"/>
      <c r="BG827" s="29"/>
      <c r="BN827" s="29"/>
    </row>
    <row r="828" spans="10:66" ht="12.75">
      <c r="J828" s="30"/>
      <c r="K828" s="33"/>
      <c r="L828" s="33"/>
      <c r="M828" s="33"/>
      <c r="Q828" s="30"/>
      <c r="U828" s="33"/>
      <c r="V828" s="33"/>
      <c r="W828" s="33"/>
      <c r="X828" s="30"/>
      <c r="Y828" s="114"/>
      <c r="AB828" s="114"/>
      <c r="AE828" s="30"/>
      <c r="AF828" s="114"/>
      <c r="AI828" s="114"/>
      <c r="AL828" s="29"/>
      <c r="BG828" s="29"/>
      <c r="BN828" s="29"/>
    </row>
    <row r="829" spans="10:66" ht="12.75">
      <c r="J829" s="30"/>
      <c r="K829" s="33"/>
      <c r="L829" s="33"/>
      <c r="M829" s="33"/>
      <c r="Q829" s="30"/>
      <c r="U829" s="33"/>
      <c r="V829" s="33"/>
      <c r="W829" s="33"/>
      <c r="X829" s="30"/>
      <c r="Y829" s="114"/>
      <c r="AB829" s="114"/>
      <c r="AE829" s="30"/>
      <c r="AF829" s="114"/>
      <c r="AI829" s="114"/>
      <c r="AL829" s="29"/>
      <c r="BG829" s="29"/>
      <c r="BN829" s="29"/>
    </row>
    <row r="830" spans="10:66" ht="12.75">
      <c r="J830" s="30"/>
      <c r="K830" s="33"/>
      <c r="L830" s="33"/>
      <c r="M830" s="33"/>
      <c r="Q830" s="30"/>
      <c r="U830" s="33"/>
      <c r="V830" s="33"/>
      <c r="W830" s="33"/>
      <c r="X830" s="30"/>
      <c r="Y830" s="114"/>
      <c r="AB830" s="114"/>
      <c r="AE830" s="30"/>
      <c r="AF830" s="114"/>
      <c r="AI830" s="114"/>
      <c r="AL830" s="29"/>
      <c r="BG830" s="29"/>
      <c r="BN830" s="29"/>
    </row>
    <row r="831" spans="10:66" ht="12.75">
      <c r="J831" s="30"/>
      <c r="K831" s="33"/>
      <c r="L831" s="33"/>
      <c r="M831" s="33"/>
      <c r="Q831" s="30"/>
      <c r="U831" s="33"/>
      <c r="V831" s="33"/>
      <c r="W831" s="33"/>
      <c r="X831" s="30"/>
      <c r="Y831" s="114"/>
      <c r="AB831" s="114"/>
      <c r="AE831" s="30"/>
      <c r="AF831" s="114"/>
      <c r="AI831" s="114"/>
      <c r="AL831" s="29"/>
      <c r="BG831" s="29"/>
      <c r="BN831" s="29"/>
    </row>
    <row r="832" spans="10:66" ht="12.75">
      <c r="J832" s="30"/>
      <c r="K832" s="33"/>
      <c r="L832" s="33"/>
      <c r="M832" s="33"/>
      <c r="Q832" s="30"/>
      <c r="U832" s="33"/>
      <c r="V832" s="33"/>
      <c r="W832" s="33"/>
      <c r="X832" s="30"/>
      <c r="Y832" s="114"/>
      <c r="AB832" s="114"/>
      <c r="AE832" s="30"/>
      <c r="AF832" s="114"/>
      <c r="AI832" s="114"/>
      <c r="AL832" s="29"/>
      <c r="BG832" s="29"/>
      <c r="BN832" s="29"/>
    </row>
    <row r="833" spans="10:66" ht="12.75">
      <c r="J833" s="30"/>
      <c r="K833" s="33"/>
      <c r="L833" s="33"/>
      <c r="M833" s="33"/>
      <c r="Q833" s="30"/>
      <c r="U833" s="33"/>
      <c r="V833" s="33"/>
      <c r="W833" s="33"/>
      <c r="X833" s="30"/>
      <c r="Y833" s="114"/>
      <c r="AB833" s="114"/>
      <c r="AE833" s="30"/>
      <c r="AF833" s="114"/>
      <c r="AI833" s="114"/>
      <c r="AL833" s="29"/>
      <c r="BG833" s="29"/>
      <c r="BN833" s="29"/>
    </row>
    <row r="834" spans="10:66" ht="12.75">
      <c r="J834" s="30"/>
      <c r="K834" s="33"/>
      <c r="L834" s="33"/>
      <c r="M834" s="33"/>
      <c r="Q834" s="30"/>
      <c r="U834" s="33"/>
      <c r="V834" s="33"/>
      <c r="W834" s="33"/>
      <c r="X834" s="30"/>
      <c r="Y834" s="114"/>
      <c r="AB834" s="114"/>
      <c r="AE834" s="30"/>
      <c r="AF834" s="114"/>
      <c r="AI834" s="114"/>
      <c r="AL834" s="29"/>
      <c r="BG834" s="29"/>
      <c r="BN834" s="29"/>
    </row>
    <row r="835" spans="10:66" ht="12.75">
      <c r="J835" s="30"/>
      <c r="K835" s="33"/>
      <c r="L835" s="33"/>
      <c r="M835" s="33"/>
      <c r="Q835" s="30"/>
      <c r="U835" s="33"/>
      <c r="V835" s="33"/>
      <c r="W835" s="33"/>
      <c r="X835" s="30"/>
      <c r="Y835" s="114"/>
      <c r="AB835" s="114"/>
      <c r="AE835" s="30"/>
      <c r="AF835" s="114"/>
      <c r="AI835" s="114"/>
      <c r="AL835" s="29"/>
      <c r="BG835" s="29"/>
      <c r="BN835" s="29"/>
    </row>
    <row r="836" spans="10:66" ht="12.75">
      <c r="J836" s="30"/>
      <c r="K836" s="33"/>
      <c r="L836" s="33"/>
      <c r="M836" s="33"/>
      <c r="Q836" s="30"/>
      <c r="U836" s="33"/>
      <c r="V836" s="33"/>
      <c r="W836" s="33"/>
      <c r="X836" s="30"/>
      <c r="Y836" s="114"/>
      <c r="AB836" s="114"/>
      <c r="AE836" s="30"/>
      <c r="AF836" s="114"/>
      <c r="AI836" s="114"/>
      <c r="AL836" s="29"/>
      <c r="BG836" s="29"/>
      <c r="BN836" s="29"/>
    </row>
    <row r="837" spans="10:66" ht="12.75">
      <c r="J837" s="30"/>
      <c r="K837" s="33"/>
      <c r="L837" s="33"/>
      <c r="M837" s="33"/>
      <c r="Q837" s="30"/>
      <c r="U837" s="33"/>
      <c r="V837" s="33"/>
      <c r="W837" s="33"/>
      <c r="X837" s="30"/>
      <c r="Y837" s="114"/>
      <c r="AB837" s="114"/>
      <c r="AE837" s="30"/>
      <c r="AF837" s="114"/>
      <c r="AI837" s="114"/>
      <c r="AL837" s="29"/>
      <c r="BG837" s="29"/>
      <c r="BN837" s="29"/>
    </row>
    <row r="838" spans="10:66" ht="12.75">
      <c r="J838" s="30"/>
      <c r="K838" s="33"/>
      <c r="L838" s="33"/>
      <c r="M838" s="33"/>
      <c r="Q838" s="30"/>
      <c r="U838" s="33"/>
      <c r="V838" s="33"/>
      <c r="W838" s="33"/>
      <c r="X838" s="30"/>
      <c r="Y838" s="114"/>
      <c r="AB838" s="114"/>
      <c r="AE838" s="30"/>
      <c r="AF838" s="114"/>
      <c r="AI838" s="114"/>
      <c r="AL838" s="29"/>
      <c r="BG838" s="29"/>
      <c r="BN838" s="29"/>
    </row>
    <row r="839" spans="10:66" ht="12.75">
      <c r="J839" s="30"/>
      <c r="K839" s="33"/>
      <c r="L839" s="33"/>
      <c r="M839" s="33"/>
      <c r="Q839" s="30"/>
      <c r="U839" s="33"/>
      <c r="V839" s="33"/>
      <c r="W839" s="33"/>
      <c r="X839" s="30"/>
      <c r="Y839" s="114"/>
      <c r="AB839" s="114"/>
      <c r="AE839" s="30"/>
      <c r="AF839" s="114"/>
      <c r="AI839" s="114"/>
      <c r="AL839" s="29"/>
      <c r="BG839" s="29"/>
      <c r="BN839" s="29"/>
    </row>
    <row r="840" spans="10:66" ht="12.75">
      <c r="J840" s="30"/>
      <c r="K840" s="33"/>
      <c r="L840" s="33"/>
      <c r="M840" s="33"/>
      <c r="Q840" s="30"/>
      <c r="U840" s="33"/>
      <c r="V840" s="33"/>
      <c r="W840" s="33"/>
      <c r="X840" s="30"/>
      <c r="Y840" s="114"/>
      <c r="AB840" s="114"/>
      <c r="AE840" s="30"/>
      <c r="AF840" s="114"/>
      <c r="AI840" s="114"/>
      <c r="AL840" s="29"/>
      <c r="BG840" s="29"/>
      <c r="BN840" s="29"/>
    </row>
    <row r="841" spans="10:66" ht="12.75">
      <c r="J841" s="30"/>
      <c r="K841" s="33"/>
      <c r="L841" s="33"/>
      <c r="M841" s="33"/>
      <c r="Q841" s="30"/>
      <c r="U841" s="33"/>
      <c r="V841" s="33"/>
      <c r="W841" s="33"/>
      <c r="X841" s="30"/>
      <c r="Y841" s="114"/>
      <c r="AB841" s="114"/>
      <c r="AE841" s="30"/>
      <c r="AF841" s="114"/>
      <c r="AI841" s="114"/>
      <c r="AL841" s="29"/>
      <c r="BG841" s="29"/>
      <c r="BN841" s="29"/>
    </row>
    <row r="842" spans="10:66" ht="12.75">
      <c r="J842" s="30"/>
      <c r="K842" s="33"/>
      <c r="L842" s="33"/>
      <c r="M842" s="33"/>
      <c r="Q842" s="30"/>
      <c r="U842" s="33"/>
      <c r="V842" s="33"/>
      <c r="W842" s="33"/>
      <c r="X842" s="30"/>
      <c r="Y842" s="114"/>
      <c r="AB842" s="114"/>
      <c r="AE842" s="30"/>
      <c r="AF842" s="114"/>
      <c r="AI842" s="114"/>
      <c r="AL842" s="29"/>
      <c r="BG842" s="29"/>
      <c r="BN842" s="29"/>
    </row>
    <row r="843" spans="10:66" ht="12.75">
      <c r="J843" s="30"/>
      <c r="K843" s="33"/>
      <c r="L843" s="33"/>
      <c r="M843" s="33"/>
      <c r="Q843" s="30"/>
      <c r="U843" s="33"/>
      <c r="V843" s="33"/>
      <c r="W843" s="33"/>
      <c r="X843" s="30"/>
      <c r="Y843" s="114"/>
      <c r="AB843" s="114"/>
      <c r="AE843" s="30"/>
      <c r="AF843" s="114"/>
      <c r="AI843" s="114"/>
      <c r="AL843" s="29"/>
      <c r="BG843" s="29"/>
      <c r="BN843" s="29"/>
    </row>
    <row r="844" spans="10:66" ht="12.75">
      <c r="J844" s="30"/>
      <c r="K844" s="33"/>
      <c r="L844" s="33"/>
      <c r="M844" s="33"/>
      <c r="Q844" s="30"/>
      <c r="U844" s="33"/>
      <c r="V844" s="33"/>
      <c r="W844" s="33"/>
      <c r="X844" s="30"/>
      <c r="Y844" s="114"/>
      <c r="AB844" s="114"/>
      <c r="AE844" s="30"/>
      <c r="AF844" s="114"/>
      <c r="AI844" s="114"/>
      <c r="AL844" s="29"/>
      <c r="BG844" s="29"/>
      <c r="BN844" s="29"/>
    </row>
    <row r="845" spans="10:66" ht="12.75">
      <c r="J845" s="30"/>
      <c r="K845" s="33"/>
      <c r="L845" s="33"/>
      <c r="M845" s="33"/>
      <c r="Q845" s="30"/>
      <c r="U845" s="33"/>
      <c r="V845" s="33"/>
      <c r="W845" s="33"/>
      <c r="X845" s="30"/>
      <c r="Y845" s="114"/>
      <c r="AB845" s="114"/>
      <c r="AE845" s="30"/>
      <c r="AF845" s="114"/>
      <c r="AI845" s="114"/>
      <c r="AL845" s="29"/>
      <c r="BG845" s="29"/>
      <c r="BN845" s="29"/>
    </row>
    <row r="846" spans="10:66" ht="12.75">
      <c r="J846" s="30"/>
      <c r="K846" s="33"/>
      <c r="L846" s="33"/>
      <c r="M846" s="33"/>
      <c r="Q846" s="30"/>
      <c r="U846" s="33"/>
      <c r="V846" s="33"/>
      <c r="W846" s="33"/>
      <c r="X846" s="30"/>
      <c r="Y846" s="114"/>
      <c r="AB846" s="114"/>
      <c r="AE846" s="30"/>
      <c r="AF846" s="114"/>
      <c r="AI846" s="114"/>
      <c r="AL846" s="29"/>
      <c r="BG846" s="29"/>
      <c r="BN846" s="29"/>
    </row>
    <row r="847" spans="10:66" ht="12.75">
      <c r="J847" s="30"/>
      <c r="K847" s="33"/>
      <c r="L847" s="33"/>
      <c r="M847" s="33"/>
      <c r="Q847" s="30"/>
      <c r="U847" s="33"/>
      <c r="V847" s="33"/>
      <c r="W847" s="33"/>
      <c r="X847" s="30"/>
      <c r="Y847" s="114"/>
      <c r="AB847" s="114"/>
      <c r="AE847" s="30"/>
      <c r="AF847" s="114"/>
      <c r="AI847" s="114"/>
      <c r="AL847" s="29"/>
      <c r="BG847" s="29"/>
      <c r="BN847" s="29"/>
    </row>
    <row r="848" spans="10:66" ht="12.75">
      <c r="J848" s="30"/>
      <c r="K848" s="33"/>
      <c r="L848" s="33"/>
      <c r="M848" s="33"/>
      <c r="Q848" s="30"/>
      <c r="U848" s="33"/>
      <c r="V848" s="33"/>
      <c r="W848" s="33"/>
      <c r="X848" s="30"/>
      <c r="Y848" s="114"/>
      <c r="AB848" s="114"/>
      <c r="AE848" s="30"/>
      <c r="AF848" s="114"/>
      <c r="AI848" s="114"/>
      <c r="AL848" s="29"/>
      <c r="BG848" s="29"/>
      <c r="BN848" s="29"/>
    </row>
    <row r="849" spans="10:66" ht="12.75">
      <c r="J849" s="30"/>
      <c r="K849" s="33"/>
      <c r="L849" s="33"/>
      <c r="M849" s="33"/>
      <c r="Q849" s="30"/>
      <c r="U849" s="33"/>
      <c r="V849" s="33"/>
      <c r="W849" s="33"/>
      <c r="X849" s="30"/>
      <c r="Y849" s="114"/>
      <c r="AB849" s="114"/>
      <c r="AE849" s="30"/>
      <c r="AF849" s="114"/>
      <c r="AI849" s="114"/>
      <c r="AL849" s="29"/>
      <c r="BG849" s="29"/>
      <c r="BN849" s="29"/>
    </row>
    <row r="850" spans="10:66" ht="12.75">
      <c r="J850" s="30"/>
      <c r="K850" s="33"/>
      <c r="L850" s="33"/>
      <c r="M850" s="33"/>
      <c r="Q850" s="30"/>
      <c r="U850" s="33"/>
      <c r="V850" s="33"/>
      <c r="W850" s="33"/>
      <c r="X850" s="30"/>
      <c r="Y850" s="114"/>
      <c r="AB850" s="114"/>
      <c r="AE850" s="30"/>
      <c r="AF850" s="114"/>
      <c r="AI850" s="114"/>
      <c r="AL850" s="29"/>
      <c r="BG850" s="29"/>
      <c r="BN850" s="29"/>
    </row>
    <row r="851" spans="10:66" ht="12.75">
      <c r="J851" s="30"/>
      <c r="K851" s="33"/>
      <c r="L851" s="33"/>
      <c r="M851" s="33"/>
      <c r="Q851" s="30"/>
      <c r="U851" s="33"/>
      <c r="V851" s="33"/>
      <c r="W851" s="33"/>
      <c r="X851" s="30"/>
      <c r="Y851" s="114"/>
      <c r="AB851" s="114"/>
      <c r="AE851" s="30"/>
      <c r="AF851" s="114"/>
      <c r="AI851" s="114"/>
      <c r="AL851" s="29"/>
      <c r="BG851" s="29"/>
      <c r="BN851" s="29"/>
    </row>
    <row r="852" spans="10:66" ht="12.75">
      <c r="J852" s="30"/>
      <c r="K852" s="33"/>
      <c r="L852" s="33"/>
      <c r="M852" s="33"/>
      <c r="Q852" s="30"/>
      <c r="U852" s="33"/>
      <c r="V852" s="33"/>
      <c r="W852" s="33"/>
      <c r="X852" s="30"/>
      <c r="Y852" s="114"/>
      <c r="AB852" s="114"/>
      <c r="AE852" s="30"/>
      <c r="AF852" s="114"/>
      <c r="AI852" s="114"/>
      <c r="AL852" s="29"/>
      <c r="BG852" s="29"/>
      <c r="BN852" s="29"/>
    </row>
    <row r="853" spans="10:66" ht="12.75">
      <c r="J853" s="30"/>
      <c r="K853" s="33"/>
      <c r="L853" s="33"/>
      <c r="M853" s="33"/>
      <c r="Q853" s="30"/>
      <c r="U853" s="33"/>
      <c r="V853" s="33"/>
      <c r="W853" s="33"/>
      <c r="X853" s="30"/>
      <c r="Y853" s="114"/>
      <c r="AB853" s="114"/>
      <c r="AE853" s="30"/>
      <c r="AF853" s="114"/>
      <c r="AI853" s="114"/>
      <c r="AL853" s="29"/>
      <c r="BG853" s="29"/>
      <c r="BN853" s="29"/>
    </row>
    <row r="854" spans="10:66" ht="12.75">
      <c r="J854" s="30"/>
      <c r="K854" s="33"/>
      <c r="L854" s="33"/>
      <c r="M854" s="33"/>
      <c r="Q854" s="30"/>
      <c r="U854" s="33"/>
      <c r="V854" s="33"/>
      <c r="W854" s="33"/>
      <c r="X854" s="30"/>
      <c r="Y854" s="114"/>
      <c r="AB854" s="114"/>
      <c r="AE854" s="30"/>
      <c r="AF854" s="114"/>
      <c r="AI854" s="114"/>
      <c r="AL854" s="29"/>
      <c r="BG854" s="29"/>
      <c r="BN854" s="29"/>
    </row>
    <row r="855" spans="10:66" ht="12.75">
      <c r="J855" s="30"/>
      <c r="K855" s="33"/>
      <c r="L855" s="33"/>
      <c r="M855" s="33"/>
      <c r="Q855" s="30"/>
      <c r="U855" s="33"/>
      <c r="V855" s="33"/>
      <c r="W855" s="33"/>
      <c r="X855" s="30"/>
      <c r="Y855" s="114"/>
      <c r="AB855" s="114"/>
      <c r="AE855" s="30"/>
      <c r="AF855" s="114"/>
      <c r="AI855" s="114"/>
      <c r="AL855" s="29"/>
      <c r="BG855" s="29"/>
      <c r="BN855" s="29"/>
    </row>
    <row r="856" spans="10:66" ht="12.75">
      <c r="J856" s="30"/>
      <c r="K856" s="33"/>
      <c r="L856" s="33"/>
      <c r="M856" s="33"/>
      <c r="Q856" s="30"/>
      <c r="U856" s="33"/>
      <c r="V856" s="33"/>
      <c r="W856" s="33"/>
      <c r="X856" s="30"/>
      <c r="Y856" s="114"/>
      <c r="AB856" s="114"/>
      <c r="AE856" s="30"/>
      <c r="AF856" s="114"/>
      <c r="AI856" s="114"/>
      <c r="AL856" s="29"/>
      <c r="BG856" s="29"/>
      <c r="BN856" s="29"/>
    </row>
    <row r="857" spans="10:66" ht="12.75">
      <c r="J857" s="30"/>
      <c r="K857" s="33"/>
      <c r="L857" s="33"/>
      <c r="M857" s="33"/>
      <c r="Q857" s="30"/>
      <c r="U857" s="33"/>
      <c r="V857" s="33"/>
      <c r="W857" s="33"/>
      <c r="X857" s="30"/>
      <c r="Y857" s="114"/>
      <c r="AB857" s="114"/>
      <c r="AE857" s="30"/>
      <c r="AF857" s="114"/>
      <c r="AI857" s="114"/>
      <c r="AL857" s="29"/>
      <c r="BG857" s="29"/>
      <c r="BN857" s="29"/>
    </row>
    <row r="858" spans="10:66" ht="12.75">
      <c r="J858" s="30"/>
      <c r="K858" s="33"/>
      <c r="L858" s="33"/>
      <c r="M858" s="33"/>
      <c r="Q858" s="30"/>
      <c r="U858" s="33"/>
      <c r="V858" s="33"/>
      <c r="W858" s="33"/>
      <c r="X858" s="30"/>
      <c r="Y858" s="114"/>
      <c r="AB858" s="114"/>
      <c r="AE858" s="30"/>
      <c r="AF858" s="114"/>
      <c r="AI858" s="114"/>
      <c r="AL858" s="29"/>
      <c r="BG858" s="29"/>
      <c r="BN858" s="29"/>
    </row>
    <row r="859" spans="10:66" ht="12.75">
      <c r="J859" s="30"/>
      <c r="K859" s="33"/>
      <c r="L859" s="33"/>
      <c r="M859" s="33"/>
      <c r="Q859" s="30"/>
      <c r="U859" s="33"/>
      <c r="V859" s="33"/>
      <c r="W859" s="33"/>
      <c r="X859" s="30"/>
      <c r="Y859" s="114"/>
      <c r="AB859" s="114"/>
      <c r="AE859" s="30"/>
      <c r="AF859" s="114"/>
      <c r="AI859" s="114"/>
      <c r="AL859" s="29"/>
      <c r="BG859" s="29"/>
      <c r="BN859" s="29"/>
    </row>
    <row r="860" spans="10:66" ht="12.75">
      <c r="J860" s="30"/>
      <c r="K860" s="33"/>
      <c r="L860" s="33"/>
      <c r="M860" s="33"/>
      <c r="Q860" s="30"/>
      <c r="U860" s="33"/>
      <c r="V860" s="33"/>
      <c r="W860" s="33"/>
      <c r="X860" s="30"/>
      <c r="Y860" s="114"/>
      <c r="AB860" s="114"/>
      <c r="AE860" s="30"/>
      <c r="AF860" s="114"/>
      <c r="AI860" s="114"/>
      <c r="AL860" s="29"/>
      <c r="BG860" s="29"/>
      <c r="BN860" s="29"/>
    </row>
    <row r="861" spans="10:66" ht="12.75">
      <c r="J861" s="30"/>
      <c r="K861" s="33"/>
      <c r="L861" s="33"/>
      <c r="M861" s="33"/>
      <c r="Q861" s="30"/>
      <c r="U861" s="33"/>
      <c r="V861" s="33"/>
      <c r="W861" s="33"/>
      <c r="X861" s="30"/>
      <c r="Y861" s="114"/>
      <c r="AB861" s="114"/>
      <c r="AE861" s="30"/>
      <c r="AF861" s="114"/>
      <c r="AI861" s="114"/>
      <c r="AL861" s="29"/>
      <c r="BG861" s="29"/>
      <c r="BN861" s="29"/>
    </row>
    <row r="862" spans="10:66" ht="12.75">
      <c r="J862" s="30"/>
      <c r="K862" s="33"/>
      <c r="L862" s="33"/>
      <c r="M862" s="33"/>
      <c r="Q862" s="30"/>
      <c r="U862" s="33"/>
      <c r="V862" s="33"/>
      <c r="W862" s="33"/>
      <c r="X862" s="30"/>
      <c r="Y862" s="114"/>
      <c r="AB862" s="114"/>
      <c r="AE862" s="30"/>
      <c r="AF862" s="114"/>
      <c r="AI862" s="114"/>
      <c r="AL862" s="29"/>
      <c r="BG862" s="29"/>
      <c r="BN862" s="29"/>
    </row>
    <row r="863" spans="10:66" ht="12.75">
      <c r="J863" s="30"/>
      <c r="K863" s="33"/>
      <c r="L863" s="33"/>
      <c r="M863" s="33"/>
      <c r="Q863" s="30"/>
      <c r="U863" s="33"/>
      <c r="V863" s="33"/>
      <c r="W863" s="33"/>
      <c r="X863" s="30"/>
      <c r="Y863" s="114"/>
      <c r="AB863" s="114"/>
      <c r="AE863" s="30"/>
      <c r="AF863" s="114"/>
      <c r="AI863" s="114"/>
      <c r="AL863" s="29"/>
      <c r="BG863" s="29"/>
      <c r="BN863" s="29"/>
    </row>
    <row r="864" spans="10:66" ht="12.75">
      <c r="J864" s="30"/>
      <c r="K864" s="33"/>
      <c r="L864" s="33"/>
      <c r="M864" s="33"/>
      <c r="Q864" s="30"/>
      <c r="U864" s="33"/>
      <c r="V864" s="33"/>
      <c r="W864" s="33"/>
      <c r="X864" s="30"/>
      <c r="Y864" s="114"/>
      <c r="AB864" s="114"/>
      <c r="AE864" s="30"/>
      <c r="AF864" s="114"/>
      <c r="AI864" s="114"/>
      <c r="AL864" s="29"/>
      <c r="BG864" s="29"/>
      <c r="BN864" s="29"/>
    </row>
    <row r="865" spans="10:66" ht="12.75">
      <c r="J865" s="30"/>
      <c r="K865" s="33"/>
      <c r="L865" s="33"/>
      <c r="M865" s="33"/>
      <c r="Q865" s="30"/>
      <c r="U865" s="33"/>
      <c r="V865" s="33"/>
      <c r="W865" s="33"/>
      <c r="X865" s="30"/>
      <c r="Y865" s="114"/>
      <c r="AB865" s="114"/>
      <c r="AE865" s="30"/>
      <c r="AF865" s="114"/>
      <c r="AI865" s="114"/>
      <c r="AL865" s="29"/>
      <c r="BG865" s="29"/>
      <c r="BN865" s="29"/>
    </row>
    <row r="866" spans="10:66" ht="12.75">
      <c r="J866" s="30"/>
      <c r="K866" s="33"/>
      <c r="L866" s="33"/>
      <c r="M866" s="33"/>
      <c r="Q866" s="30"/>
      <c r="U866" s="33"/>
      <c r="V866" s="33"/>
      <c r="W866" s="33"/>
      <c r="X866" s="30"/>
      <c r="Y866" s="114"/>
      <c r="AB866" s="114"/>
      <c r="AE866" s="30"/>
      <c r="AF866" s="114"/>
      <c r="AI866" s="114"/>
      <c r="AL866" s="29"/>
      <c r="BG866" s="29"/>
      <c r="BN866" s="29"/>
    </row>
    <row r="867" spans="10:66" ht="12.75">
      <c r="J867" s="30"/>
      <c r="K867" s="33"/>
      <c r="L867" s="33"/>
      <c r="M867" s="33"/>
      <c r="Q867" s="30"/>
      <c r="U867" s="33"/>
      <c r="V867" s="33"/>
      <c r="W867" s="33"/>
      <c r="X867" s="30"/>
      <c r="Y867" s="114"/>
      <c r="AB867" s="114"/>
      <c r="AE867" s="30"/>
      <c r="AF867" s="114"/>
      <c r="AI867" s="114"/>
      <c r="AL867" s="29"/>
      <c r="BG867" s="29"/>
      <c r="BN867" s="29"/>
    </row>
    <row r="868" spans="10:66" ht="12.75">
      <c r="J868" s="30"/>
      <c r="K868" s="33"/>
      <c r="L868" s="33"/>
      <c r="M868" s="33"/>
      <c r="Q868" s="30"/>
      <c r="U868" s="33"/>
      <c r="V868" s="33"/>
      <c r="W868" s="33"/>
      <c r="X868" s="30"/>
      <c r="Y868" s="114"/>
      <c r="AB868" s="114"/>
      <c r="AE868" s="30"/>
      <c r="AF868" s="114"/>
      <c r="AI868" s="114"/>
      <c r="AL868" s="29"/>
      <c r="BG868" s="29"/>
      <c r="BN868" s="29"/>
    </row>
    <row r="869" spans="10:66" ht="12.75">
      <c r="J869" s="30"/>
      <c r="K869" s="33"/>
      <c r="L869" s="33"/>
      <c r="M869" s="33"/>
      <c r="Q869" s="30"/>
      <c r="U869" s="33"/>
      <c r="V869" s="33"/>
      <c r="W869" s="33"/>
      <c r="X869" s="30"/>
      <c r="Y869" s="114"/>
      <c r="AB869" s="114"/>
      <c r="AE869" s="30"/>
      <c r="AF869" s="114"/>
      <c r="AI869" s="114"/>
      <c r="AL869" s="29"/>
      <c r="BG869" s="29"/>
      <c r="BN869" s="29"/>
    </row>
    <row r="870" spans="10:66" ht="12.75">
      <c r="J870" s="30"/>
      <c r="K870" s="33"/>
      <c r="L870" s="33"/>
      <c r="M870" s="33"/>
      <c r="Q870" s="30"/>
      <c r="U870" s="33"/>
      <c r="V870" s="33"/>
      <c r="W870" s="33"/>
      <c r="X870" s="30"/>
      <c r="Y870" s="114"/>
      <c r="AB870" s="114"/>
      <c r="AE870" s="30"/>
      <c r="AF870" s="114"/>
      <c r="AI870" s="114"/>
      <c r="AL870" s="29"/>
      <c r="BG870" s="29"/>
      <c r="BN870" s="29"/>
    </row>
    <row r="871" spans="10:66" ht="12.75">
      <c r="J871" s="30"/>
      <c r="K871" s="33"/>
      <c r="L871" s="33"/>
      <c r="M871" s="33"/>
      <c r="Q871" s="30"/>
      <c r="U871" s="33"/>
      <c r="V871" s="33"/>
      <c r="W871" s="33"/>
      <c r="X871" s="30"/>
      <c r="Y871" s="114"/>
      <c r="AB871" s="114"/>
      <c r="AE871" s="30"/>
      <c r="AF871" s="114"/>
      <c r="AI871" s="114"/>
      <c r="AL871" s="29"/>
      <c r="BG871" s="29"/>
      <c r="BN871" s="29"/>
    </row>
    <row r="872" spans="10:66" ht="12.75">
      <c r="J872" s="30"/>
      <c r="K872" s="33"/>
      <c r="L872" s="33"/>
      <c r="M872" s="33"/>
      <c r="Q872" s="30"/>
      <c r="U872" s="33"/>
      <c r="V872" s="33"/>
      <c r="W872" s="33"/>
      <c r="X872" s="30"/>
      <c r="Y872" s="114"/>
      <c r="AB872" s="114"/>
      <c r="AE872" s="30"/>
      <c r="AF872" s="114"/>
      <c r="AI872" s="114"/>
      <c r="AL872" s="29"/>
      <c r="BG872" s="29"/>
      <c r="BN872" s="29"/>
    </row>
    <row r="873" spans="10:66" ht="12.75">
      <c r="J873" s="30"/>
      <c r="K873" s="33"/>
      <c r="L873" s="33"/>
      <c r="M873" s="33"/>
      <c r="Q873" s="30"/>
      <c r="U873" s="33"/>
      <c r="V873" s="33"/>
      <c r="W873" s="33"/>
      <c r="X873" s="30"/>
      <c r="Y873" s="114"/>
      <c r="AB873" s="114"/>
      <c r="AE873" s="30"/>
      <c r="AF873" s="114"/>
      <c r="AI873" s="114"/>
      <c r="AL873" s="29"/>
      <c r="BG873" s="29"/>
      <c r="BN873" s="29"/>
    </row>
    <row r="874" spans="10:66" ht="12.75">
      <c r="J874" s="30"/>
      <c r="K874" s="33"/>
      <c r="L874" s="33"/>
      <c r="M874" s="33"/>
      <c r="Q874" s="30"/>
      <c r="U874" s="33"/>
      <c r="V874" s="33"/>
      <c r="W874" s="33"/>
      <c r="X874" s="30"/>
      <c r="Y874" s="114"/>
      <c r="AB874" s="114"/>
      <c r="AE874" s="30"/>
      <c r="AF874" s="114"/>
      <c r="AI874" s="114"/>
      <c r="AL874" s="29"/>
      <c r="BG874" s="29"/>
      <c r="BN874" s="29"/>
    </row>
    <row r="875" spans="10:66" ht="12.75">
      <c r="J875" s="30"/>
      <c r="K875" s="33"/>
      <c r="L875" s="33"/>
      <c r="M875" s="33"/>
      <c r="Q875" s="30"/>
      <c r="U875" s="33"/>
      <c r="V875" s="33"/>
      <c r="W875" s="33"/>
      <c r="X875" s="30"/>
      <c r="Y875" s="114"/>
      <c r="AB875" s="114"/>
      <c r="AE875" s="30"/>
      <c r="AF875" s="114"/>
      <c r="AI875" s="114"/>
      <c r="AL875" s="29"/>
      <c r="BG875" s="29"/>
      <c r="BN875" s="29"/>
    </row>
    <row r="876" spans="10:66" ht="12.75">
      <c r="J876" s="30"/>
      <c r="K876" s="33"/>
      <c r="L876" s="33"/>
      <c r="M876" s="33"/>
      <c r="Q876" s="30"/>
      <c r="U876" s="33"/>
      <c r="V876" s="33"/>
      <c r="W876" s="33"/>
      <c r="X876" s="30"/>
      <c r="Y876" s="114"/>
      <c r="AB876" s="114"/>
      <c r="AE876" s="30"/>
      <c r="AF876" s="114"/>
      <c r="AI876" s="114"/>
      <c r="AL876" s="29"/>
      <c r="BG876" s="29"/>
      <c r="BN876" s="29"/>
    </row>
    <row r="877" spans="10:66" ht="12.75">
      <c r="J877" s="30"/>
      <c r="K877" s="33"/>
      <c r="L877" s="33"/>
      <c r="M877" s="33"/>
      <c r="Q877" s="30"/>
      <c r="U877" s="33"/>
      <c r="V877" s="33"/>
      <c r="W877" s="33"/>
      <c r="X877" s="30"/>
      <c r="Y877" s="114"/>
      <c r="AB877" s="114"/>
      <c r="AE877" s="30"/>
      <c r="AF877" s="114"/>
      <c r="AI877" s="114"/>
      <c r="AL877" s="29"/>
      <c r="BG877" s="29"/>
      <c r="BN877" s="29"/>
    </row>
    <row r="878" spans="10:66" ht="12.75">
      <c r="J878" s="30"/>
      <c r="K878" s="33"/>
      <c r="L878" s="33"/>
      <c r="M878" s="33"/>
      <c r="Q878" s="30"/>
      <c r="U878" s="33"/>
      <c r="V878" s="33"/>
      <c r="W878" s="33"/>
      <c r="X878" s="30"/>
      <c r="Y878" s="114"/>
      <c r="AB878" s="114"/>
      <c r="AE878" s="30"/>
      <c r="AF878" s="114"/>
      <c r="AI878" s="114"/>
      <c r="AL878" s="29"/>
      <c r="BG878" s="29"/>
      <c r="BN878" s="29"/>
    </row>
    <row r="879" spans="10:66" ht="12.75">
      <c r="J879" s="30"/>
      <c r="K879" s="33"/>
      <c r="L879" s="33"/>
      <c r="M879" s="33"/>
      <c r="Q879" s="30"/>
      <c r="U879" s="33"/>
      <c r="V879" s="33"/>
      <c r="W879" s="33"/>
      <c r="X879" s="30"/>
      <c r="Y879" s="114"/>
      <c r="AB879" s="114"/>
      <c r="AE879" s="30"/>
      <c r="AF879" s="114"/>
      <c r="AI879" s="114"/>
      <c r="AL879" s="29"/>
      <c r="BG879" s="29"/>
      <c r="BN879" s="29"/>
    </row>
    <row r="880" spans="10:66" ht="12.75">
      <c r="J880" s="30"/>
      <c r="K880" s="33"/>
      <c r="L880" s="33"/>
      <c r="M880" s="33"/>
      <c r="Q880" s="30"/>
      <c r="U880" s="33"/>
      <c r="V880" s="33"/>
      <c r="W880" s="33"/>
      <c r="X880" s="30"/>
      <c r="Y880" s="114"/>
      <c r="AB880" s="114"/>
      <c r="AE880" s="30"/>
      <c r="AF880" s="114"/>
      <c r="AI880" s="114"/>
      <c r="AL880" s="29"/>
      <c r="BG880" s="29"/>
      <c r="BN880" s="29"/>
    </row>
    <row r="881" spans="10:66" ht="12.75">
      <c r="J881" s="30"/>
      <c r="K881" s="33"/>
      <c r="L881" s="33"/>
      <c r="M881" s="33"/>
      <c r="Q881" s="30"/>
      <c r="U881" s="33"/>
      <c r="V881" s="33"/>
      <c r="W881" s="33"/>
      <c r="X881" s="30"/>
      <c r="Y881" s="114"/>
      <c r="AB881" s="114"/>
      <c r="AE881" s="30"/>
      <c r="AF881" s="114"/>
      <c r="AI881" s="114"/>
      <c r="AL881" s="29"/>
      <c r="BG881" s="29"/>
      <c r="BN881" s="29"/>
    </row>
    <row r="882" spans="10:66" ht="12.75">
      <c r="J882" s="30"/>
      <c r="K882" s="33"/>
      <c r="L882" s="33"/>
      <c r="M882" s="33"/>
      <c r="Q882" s="30"/>
      <c r="U882" s="33"/>
      <c r="V882" s="33"/>
      <c r="W882" s="33"/>
      <c r="X882" s="30"/>
      <c r="Y882" s="114"/>
      <c r="AB882" s="114"/>
      <c r="AE882" s="30"/>
      <c r="AF882" s="114"/>
      <c r="AI882" s="114"/>
      <c r="AL882" s="29"/>
      <c r="BG882" s="29"/>
      <c r="BN882" s="29"/>
    </row>
    <row r="883" spans="10:66" ht="12.75">
      <c r="J883" s="30"/>
      <c r="K883" s="33"/>
      <c r="L883" s="33"/>
      <c r="M883" s="33"/>
      <c r="Q883" s="30"/>
      <c r="U883" s="33"/>
      <c r="V883" s="33"/>
      <c r="W883" s="33"/>
      <c r="X883" s="30"/>
      <c r="Y883" s="114"/>
      <c r="AB883" s="114"/>
      <c r="AE883" s="30"/>
      <c r="AF883" s="114"/>
      <c r="AI883" s="114"/>
      <c r="AL883" s="29"/>
      <c r="BG883" s="29"/>
      <c r="BN883" s="29"/>
    </row>
    <row r="884" spans="10:66" ht="12.75">
      <c r="J884" s="30"/>
      <c r="K884" s="33"/>
      <c r="L884" s="33"/>
      <c r="M884" s="33"/>
      <c r="Q884" s="30"/>
      <c r="U884" s="33"/>
      <c r="V884" s="33"/>
      <c r="W884" s="33"/>
      <c r="X884" s="30"/>
      <c r="Y884" s="114"/>
      <c r="AB884" s="114"/>
      <c r="AE884" s="30"/>
      <c r="AF884" s="114"/>
      <c r="AI884" s="114"/>
      <c r="AL884" s="29"/>
      <c r="BG884" s="29"/>
      <c r="BN884" s="29"/>
    </row>
    <row r="885" spans="10:66" ht="12.75">
      <c r="J885" s="30"/>
      <c r="K885" s="33"/>
      <c r="L885" s="33"/>
      <c r="M885" s="33"/>
      <c r="Q885" s="30"/>
      <c r="U885" s="33"/>
      <c r="V885" s="33"/>
      <c r="W885" s="33"/>
      <c r="X885" s="30"/>
      <c r="Y885" s="114"/>
      <c r="AB885" s="114"/>
      <c r="AE885" s="30"/>
      <c r="AF885" s="114"/>
      <c r="AI885" s="114"/>
      <c r="AL885" s="29"/>
      <c r="BG885" s="29"/>
      <c r="BN885" s="29"/>
    </row>
    <row r="886" spans="10:66" ht="12.75">
      <c r="J886" s="30"/>
      <c r="K886" s="33"/>
      <c r="L886" s="33"/>
      <c r="M886" s="33"/>
      <c r="Q886" s="30"/>
      <c r="U886" s="33"/>
      <c r="V886" s="33"/>
      <c r="W886" s="33"/>
      <c r="X886" s="30"/>
      <c r="Y886" s="114"/>
      <c r="AB886" s="114"/>
      <c r="AE886" s="30"/>
      <c r="AF886" s="114"/>
      <c r="AI886" s="114"/>
      <c r="AL886" s="29"/>
      <c r="BG886" s="29"/>
      <c r="BN886" s="29"/>
    </row>
    <row r="887" spans="10:66" ht="12.75">
      <c r="J887" s="30"/>
      <c r="K887" s="33"/>
      <c r="L887" s="33"/>
      <c r="M887" s="33"/>
      <c r="Q887" s="30"/>
      <c r="U887" s="33"/>
      <c r="V887" s="33"/>
      <c r="W887" s="33"/>
      <c r="X887" s="30"/>
      <c r="Y887" s="114"/>
      <c r="AB887" s="114"/>
      <c r="AE887" s="30"/>
      <c r="AF887" s="114"/>
      <c r="AI887" s="114"/>
      <c r="AL887" s="29"/>
      <c r="BG887" s="29"/>
      <c r="BN887" s="29"/>
    </row>
    <row r="888" spans="10:66" ht="12.75">
      <c r="J888" s="30"/>
      <c r="K888" s="33"/>
      <c r="L888" s="33"/>
      <c r="M888" s="33"/>
      <c r="Q888" s="30"/>
      <c r="U888" s="33"/>
      <c r="V888" s="33"/>
      <c r="W888" s="33"/>
      <c r="X888" s="30"/>
      <c r="Y888" s="114"/>
      <c r="AB888" s="114"/>
      <c r="AE888" s="30"/>
      <c r="AF888" s="114"/>
      <c r="AI888" s="114"/>
      <c r="AL888" s="29"/>
      <c r="BG888" s="29"/>
      <c r="BN888" s="29"/>
    </row>
    <row r="889" spans="10:66" ht="12.75">
      <c r="J889" s="30"/>
      <c r="K889" s="33"/>
      <c r="L889" s="33"/>
      <c r="M889" s="33"/>
      <c r="Q889" s="30"/>
      <c r="U889" s="33"/>
      <c r="V889" s="33"/>
      <c r="W889" s="33"/>
      <c r="X889" s="30"/>
      <c r="Y889" s="114"/>
      <c r="AB889" s="114"/>
      <c r="AE889" s="30"/>
      <c r="AF889" s="114"/>
      <c r="AI889" s="114"/>
      <c r="AL889" s="29"/>
      <c r="BG889" s="29"/>
      <c r="BN889" s="29"/>
    </row>
    <row r="890" spans="10:66" ht="12.75">
      <c r="J890" s="30"/>
      <c r="K890" s="33"/>
      <c r="L890" s="33"/>
      <c r="M890" s="33"/>
      <c r="Q890" s="30"/>
      <c r="U890" s="33"/>
      <c r="V890" s="33"/>
      <c r="W890" s="33"/>
      <c r="X890" s="30"/>
      <c r="Y890" s="114"/>
      <c r="AB890" s="114"/>
      <c r="AE890" s="30"/>
      <c r="AF890" s="114"/>
      <c r="AI890" s="114"/>
      <c r="AL890" s="29"/>
      <c r="BG890" s="29"/>
      <c r="BN890" s="29"/>
    </row>
    <row r="891" spans="10:66" ht="12.75">
      <c r="J891" s="30"/>
      <c r="K891" s="33"/>
      <c r="L891" s="33"/>
      <c r="M891" s="33"/>
      <c r="Q891" s="30"/>
      <c r="U891" s="33"/>
      <c r="V891" s="33"/>
      <c r="W891" s="33"/>
      <c r="X891" s="30"/>
      <c r="Y891" s="114"/>
      <c r="AB891" s="114"/>
      <c r="AE891" s="30"/>
      <c r="AF891" s="114"/>
      <c r="AI891" s="114"/>
      <c r="AL891" s="29"/>
      <c r="BG891" s="29"/>
      <c r="BN891" s="29"/>
    </row>
    <row r="892" spans="10:66" ht="12.75">
      <c r="J892" s="30"/>
      <c r="K892" s="33"/>
      <c r="L892" s="33"/>
      <c r="M892" s="33"/>
      <c r="Q892" s="30"/>
      <c r="U892" s="33"/>
      <c r="V892" s="33"/>
      <c r="W892" s="33"/>
      <c r="X892" s="30"/>
      <c r="Y892" s="114"/>
      <c r="AB892" s="114"/>
      <c r="AE892" s="30"/>
      <c r="AF892" s="114"/>
      <c r="AI892" s="114"/>
      <c r="AL892" s="29"/>
      <c r="BG892" s="29"/>
      <c r="BN892" s="29"/>
    </row>
    <row r="893" spans="10:66" ht="12.75">
      <c r="J893" s="30"/>
      <c r="K893" s="33"/>
      <c r="L893" s="33"/>
      <c r="M893" s="33"/>
      <c r="Q893" s="30"/>
      <c r="U893" s="33"/>
      <c r="V893" s="33"/>
      <c r="W893" s="33"/>
      <c r="X893" s="30"/>
      <c r="Y893" s="114"/>
      <c r="AB893" s="114"/>
      <c r="AE893" s="30"/>
      <c r="AF893" s="114"/>
      <c r="AI893" s="114"/>
      <c r="AL893" s="29"/>
      <c r="BG893" s="29"/>
      <c r="BN893" s="29"/>
    </row>
    <row r="894" spans="10:66" ht="12.75">
      <c r="J894" s="30"/>
      <c r="K894" s="33"/>
      <c r="L894" s="33"/>
      <c r="M894" s="33"/>
      <c r="Q894" s="30"/>
      <c r="U894" s="33"/>
      <c r="V894" s="33"/>
      <c r="W894" s="33"/>
      <c r="X894" s="30"/>
      <c r="Y894" s="114"/>
      <c r="AB894" s="114"/>
      <c r="AE894" s="30"/>
      <c r="AF894" s="114"/>
      <c r="AI894" s="114"/>
      <c r="AL894" s="29"/>
      <c r="BG894" s="29"/>
      <c r="BN894" s="29"/>
    </row>
    <row r="895" spans="11:66" ht="12.75">
      <c r="K895" s="33"/>
      <c r="L895" s="33"/>
      <c r="M895" s="33"/>
      <c r="U895" s="33"/>
      <c r="V895" s="33"/>
      <c r="W895" s="33"/>
      <c r="Y895" s="114"/>
      <c r="AB895" s="114"/>
      <c r="AF895" s="114"/>
      <c r="AI895" s="114"/>
      <c r="AL895" s="29"/>
      <c r="BG895" s="29"/>
      <c r="BN895" s="29"/>
    </row>
    <row r="896" spans="11:66" ht="12.75">
      <c r="K896" s="33"/>
      <c r="L896" s="33"/>
      <c r="M896" s="33"/>
      <c r="U896" s="33"/>
      <c r="V896" s="33"/>
      <c r="W896" s="33"/>
      <c r="Y896" s="114"/>
      <c r="AB896" s="114"/>
      <c r="AF896" s="114"/>
      <c r="AI896" s="114"/>
      <c r="AL896" s="29"/>
      <c r="BG896" s="29"/>
      <c r="BN896" s="29"/>
    </row>
    <row r="897" spans="11:66" ht="12.75">
      <c r="K897" s="33"/>
      <c r="L897" s="33"/>
      <c r="M897" s="33"/>
      <c r="U897" s="33"/>
      <c r="V897" s="33"/>
      <c r="W897" s="33"/>
      <c r="Y897" s="114"/>
      <c r="AB897" s="114"/>
      <c r="AF897" s="114"/>
      <c r="AI897" s="114"/>
      <c r="AL897" s="29"/>
      <c r="BG897" s="29"/>
      <c r="BN897" s="29"/>
    </row>
    <row r="898" spans="11:66" ht="12.75">
      <c r="K898" s="33"/>
      <c r="L898" s="33"/>
      <c r="M898" s="33"/>
      <c r="U898" s="33"/>
      <c r="V898" s="33"/>
      <c r="W898" s="33"/>
      <c r="Y898" s="114"/>
      <c r="AB898" s="114"/>
      <c r="AF898" s="114"/>
      <c r="AI898" s="114"/>
      <c r="AL898" s="29"/>
      <c r="BG898" s="29"/>
      <c r="BN898" s="29"/>
    </row>
    <row r="899" spans="11:66" ht="12.75">
      <c r="K899" s="33"/>
      <c r="L899" s="33"/>
      <c r="M899" s="33"/>
      <c r="U899" s="33"/>
      <c r="V899" s="33"/>
      <c r="W899" s="33"/>
      <c r="Y899" s="114"/>
      <c r="AB899" s="114"/>
      <c r="AF899" s="114"/>
      <c r="AI899" s="114"/>
      <c r="AL899" s="29"/>
      <c r="BG899" s="29"/>
      <c r="BN899" s="29"/>
    </row>
    <row r="900" spans="11:66" ht="12.75">
      <c r="K900" s="33"/>
      <c r="L900" s="33"/>
      <c r="M900" s="33"/>
      <c r="U900" s="33"/>
      <c r="V900" s="33"/>
      <c r="W900" s="33"/>
      <c r="Y900" s="114"/>
      <c r="AB900" s="114"/>
      <c r="AF900" s="114"/>
      <c r="AI900" s="114"/>
      <c r="AL900" s="29"/>
      <c r="BG900" s="29"/>
      <c r="BN900" s="29"/>
    </row>
    <row r="901" spans="11:66" ht="12.75">
      <c r="K901" s="33"/>
      <c r="L901" s="33"/>
      <c r="M901" s="33"/>
      <c r="U901" s="33"/>
      <c r="V901" s="33"/>
      <c r="W901" s="33"/>
      <c r="Y901" s="114"/>
      <c r="AB901" s="114"/>
      <c r="AF901" s="114"/>
      <c r="AI901" s="114"/>
      <c r="AL901" s="29"/>
      <c r="BG901" s="29"/>
      <c r="BN901" s="29"/>
    </row>
    <row r="902" spans="11:66" ht="12.75">
      <c r="K902" s="33"/>
      <c r="L902" s="33"/>
      <c r="M902" s="33"/>
      <c r="U902" s="33"/>
      <c r="V902" s="33"/>
      <c r="W902" s="33"/>
      <c r="Y902" s="114"/>
      <c r="AB902" s="114"/>
      <c r="AF902" s="114"/>
      <c r="AI902" s="114"/>
      <c r="AL902" s="29"/>
      <c r="BG902" s="29"/>
      <c r="BN902" s="29"/>
    </row>
    <row r="903" spans="11:66" ht="12.75">
      <c r="K903" s="33"/>
      <c r="L903" s="33"/>
      <c r="M903" s="33"/>
      <c r="U903" s="33"/>
      <c r="V903" s="33"/>
      <c r="W903" s="33"/>
      <c r="Y903" s="114"/>
      <c r="AB903" s="114"/>
      <c r="AF903" s="114"/>
      <c r="AI903" s="114"/>
      <c r="AL903" s="29"/>
      <c r="BG903" s="29"/>
      <c r="BN903" s="29"/>
    </row>
    <row r="904" spans="11:66" ht="12.75">
      <c r="K904" s="33"/>
      <c r="L904" s="33"/>
      <c r="M904" s="33"/>
      <c r="U904" s="33"/>
      <c r="V904" s="33"/>
      <c r="W904" s="33"/>
      <c r="Y904" s="114"/>
      <c r="AB904" s="114"/>
      <c r="AF904" s="114"/>
      <c r="AI904" s="114"/>
      <c r="AL904" s="29"/>
      <c r="BG904" s="29"/>
      <c r="BN904" s="29"/>
    </row>
    <row r="905" spans="11:66" ht="12.75">
      <c r="K905" s="33"/>
      <c r="L905" s="33"/>
      <c r="M905" s="33"/>
      <c r="U905" s="33"/>
      <c r="V905" s="33"/>
      <c r="W905" s="33"/>
      <c r="Y905" s="114"/>
      <c r="AB905" s="114"/>
      <c r="AF905" s="114"/>
      <c r="AI905" s="114"/>
      <c r="AL905" s="29"/>
      <c r="BG905" s="29"/>
      <c r="BN905" s="29"/>
    </row>
    <row r="906" spans="11:66" ht="12.75">
      <c r="K906" s="33"/>
      <c r="L906" s="33"/>
      <c r="M906" s="33"/>
      <c r="U906" s="33"/>
      <c r="V906" s="33"/>
      <c r="W906" s="33"/>
      <c r="Y906" s="114"/>
      <c r="AB906" s="114"/>
      <c r="AF906" s="114"/>
      <c r="AI906" s="114"/>
      <c r="AL906" s="29"/>
      <c r="BG906" s="29"/>
      <c r="BN906" s="29"/>
    </row>
    <row r="907" spans="11:66" ht="12.75">
      <c r="K907" s="33"/>
      <c r="L907" s="33"/>
      <c r="M907" s="33"/>
      <c r="U907" s="33"/>
      <c r="V907" s="33"/>
      <c r="W907" s="33"/>
      <c r="Y907" s="114"/>
      <c r="AB907" s="114"/>
      <c r="AF907" s="114"/>
      <c r="AI907" s="114"/>
      <c r="AL907" s="29"/>
      <c r="BG907" s="29"/>
      <c r="BN907" s="29"/>
    </row>
    <row r="908" spans="11:66" ht="12.75">
      <c r="K908" s="33"/>
      <c r="L908" s="33"/>
      <c r="M908" s="33"/>
      <c r="U908" s="33"/>
      <c r="V908" s="33"/>
      <c r="W908" s="33"/>
      <c r="Y908" s="114"/>
      <c r="AB908" s="114"/>
      <c r="AF908" s="114"/>
      <c r="AI908" s="114"/>
      <c r="AL908" s="29"/>
      <c r="BG908" s="29"/>
      <c r="BN908" s="29"/>
    </row>
    <row r="909" spans="11:66" ht="12.75">
      <c r="K909" s="33"/>
      <c r="L909" s="33"/>
      <c r="M909" s="33"/>
      <c r="U909" s="33"/>
      <c r="V909" s="33"/>
      <c r="W909" s="33"/>
      <c r="Y909" s="114"/>
      <c r="AB909" s="114"/>
      <c r="AF909" s="114"/>
      <c r="AI909" s="114"/>
      <c r="AL909" s="29"/>
      <c r="BG909" s="29"/>
      <c r="BN909" s="29"/>
    </row>
    <row r="910" spans="11:66" ht="12.75">
      <c r="K910" s="33"/>
      <c r="L910" s="33"/>
      <c r="M910" s="33"/>
      <c r="U910" s="33"/>
      <c r="V910" s="33"/>
      <c r="W910" s="33"/>
      <c r="Y910" s="114"/>
      <c r="AB910" s="114"/>
      <c r="AF910" s="114"/>
      <c r="AI910" s="114"/>
      <c r="AL910" s="29"/>
      <c r="BG910" s="29"/>
      <c r="BN910" s="29"/>
    </row>
    <row r="911" spans="11:66" ht="12.75">
      <c r="K911" s="33"/>
      <c r="L911" s="33"/>
      <c r="M911" s="33"/>
      <c r="U911" s="33"/>
      <c r="V911" s="33"/>
      <c r="W911" s="33"/>
      <c r="Y911" s="114"/>
      <c r="AB911" s="114"/>
      <c r="AF911" s="114"/>
      <c r="AI911" s="114"/>
      <c r="AL911" s="29"/>
      <c r="BG911" s="29"/>
      <c r="BN911" s="29"/>
    </row>
    <row r="912" spans="11:66" ht="12.75">
      <c r="K912" s="33"/>
      <c r="L912" s="33"/>
      <c r="M912" s="33"/>
      <c r="U912" s="33"/>
      <c r="V912" s="33"/>
      <c r="W912" s="33"/>
      <c r="Y912" s="114"/>
      <c r="AB912" s="114"/>
      <c r="AF912" s="114"/>
      <c r="AI912" s="114"/>
      <c r="AL912" s="29"/>
      <c r="BG912" s="29"/>
      <c r="BN912" s="29"/>
    </row>
    <row r="913" spans="11:66" ht="12.75">
      <c r="K913" s="33"/>
      <c r="L913" s="33"/>
      <c r="M913" s="33"/>
      <c r="U913" s="33"/>
      <c r="V913" s="33"/>
      <c r="W913" s="33"/>
      <c r="Y913" s="114"/>
      <c r="AB913" s="114"/>
      <c r="AF913" s="114"/>
      <c r="AI913" s="114"/>
      <c r="AL913" s="29"/>
      <c r="BG913" s="29"/>
      <c r="BN913" s="29"/>
    </row>
    <row r="914" spans="11:66" ht="12.75">
      <c r="K914" s="33"/>
      <c r="L914" s="33"/>
      <c r="M914" s="33"/>
      <c r="U914" s="33"/>
      <c r="V914" s="33"/>
      <c r="W914" s="33"/>
      <c r="Y914" s="114"/>
      <c r="AB914" s="114"/>
      <c r="AF914" s="114"/>
      <c r="AI914" s="114"/>
      <c r="AL914" s="29"/>
      <c r="BG914" s="29"/>
      <c r="BN914" s="29"/>
    </row>
    <row r="915" spans="11:66" ht="12.75">
      <c r="K915" s="33"/>
      <c r="L915" s="33"/>
      <c r="M915" s="33"/>
      <c r="U915" s="33"/>
      <c r="V915" s="33"/>
      <c r="W915" s="33"/>
      <c r="Y915" s="114"/>
      <c r="AB915" s="114"/>
      <c r="AF915" s="114"/>
      <c r="AI915" s="114"/>
      <c r="AL915" s="29"/>
      <c r="BG915" s="29"/>
      <c r="BN915" s="29"/>
    </row>
    <row r="916" spans="11:66" ht="12.75">
      <c r="K916" s="33"/>
      <c r="L916" s="33"/>
      <c r="M916" s="33"/>
      <c r="U916" s="33"/>
      <c r="V916" s="33"/>
      <c r="W916" s="33"/>
      <c r="Y916" s="114"/>
      <c r="AB916" s="114"/>
      <c r="AF916" s="114"/>
      <c r="AI916" s="114"/>
      <c r="AL916" s="29"/>
      <c r="BG916" s="29"/>
      <c r="BN916" s="29"/>
    </row>
    <row r="917" spans="11:66" ht="12.75">
      <c r="K917" s="33"/>
      <c r="L917" s="33"/>
      <c r="M917" s="33"/>
      <c r="U917" s="33"/>
      <c r="V917" s="33"/>
      <c r="W917" s="33"/>
      <c r="Y917" s="114"/>
      <c r="AB917" s="114"/>
      <c r="AF917" s="114"/>
      <c r="AI917" s="114"/>
      <c r="AL917" s="29"/>
      <c r="BG917" s="29"/>
      <c r="BN917" s="29"/>
    </row>
    <row r="918" spans="11:66" ht="12.75">
      <c r="K918" s="33"/>
      <c r="L918" s="33"/>
      <c r="M918" s="33"/>
      <c r="U918" s="33"/>
      <c r="V918" s="33"/>
      <c r="W918" s="33"/>
      <c r="Y918" s="114"/>
      <c r="AB918" s="114"/>
      <c r="AF918" s="114"/>
      <c r="AI918" s="114"/>
      <c r="AL918" s="29"/>
      <c r="BG918" s="29"/>
      <c r="BN918" s="29"/>
    </row>
    <row r="919" spans="11:66" ht="12.75">
      <c r="K919" s="33"/>
      <c r="L919" s="33"/>
      <c r="M919" s="33"/>
      <c r="U919" s="33"/>
      <c r="V919" s="33"/>
      <c r="W919" s="33"/>
      <c r="Y919" s="114"/>
      <c r="AB919" s="114"/>
      <c r="AF919" s="114"/>
      <c r="AI919" s="114"/>
      <c r="AL919" s="29"/>
      <c r="BG919" s="29"/>
      <c r="BN919" s="29"/>
    </row>
    <row r="920" spans="11:66" ht="12.75">
      <c r="K920" s="33"/>
      <c r="L920" s="33"/>
      <c r="M920" s="33"/>
      <c r="U920" s="33"/>
      <c r="V920" s="33"/>
      <c r="W920" s="33"/>
      <c r="Y920" s="114"/>
      <c r="AB920" s="114"/>
      <c r="AF920" s="114"/>
      <c r="AI920" s="114"/>
      <c r="AL920" s="29"/>
      <c r="BG920" s="29"/>
      <c r="BN920" s="29"/>
    </row>
    <row r="921" spans="11:66" ht="12.75">
      <c r="K921" s="33"/>
      <c r="L921" s="33"/>
      <c r="M921" s="33"/>
      <c r="U921" s="33"/>
      <c r="V921" s="33"/>
      <c r="W921" s="33"/>
      <c r="Y921" s="114"/>
      <c r="AB921" s="114"/>
      <c r="AF921" s="114"/>
      <c r="AI921" s="114"/>
      <c r="AL921" s="29"/>
      <c r="BG921" s="29"/>
      <c r="BN921" s="29"/>
    </row>
    <row r="922" spans="11:66" ht="12.75">
      <c r="K922" s="33"/>
      <c r="L922" s="33"/>
      <c r="M922" s="33"/>
      <c r="U922" s="33"/>
      <c r="V922" s="33"/>
      <c r="W922" s="33"/>
      <c r="Y922" s="114"/>
      <c r="AB922" s="114"/>
      <c r="AF922" s="114"/>
      <c r="AI922" s="114"/>
      <c r="AL922" s="29"/>
      <c r="BG922" s="29"/>
      <c r="BN922" s="29"/>
    </row>
    <row r="923" spans="11:66" ht="12.75">
      <c r="K923" s="33"/>
      <c r="L923" s="33"/>
      <c r="M923" s="33"/>
      <c r="U923" s="33"/>
      <c r="V923" s="33"/>
      <c r="W923" s="33"/>
      <c r="Y923" s="114"/>
      <c r="AB923" s="114"/>
      <c r="AF923" s="114"/>
      <c r="AI923" s="114"/>
      <c r="AL923" s="29"/>
      <c r="BG923" s="29"/>
      <c r="BN923" s="29"/>
    </row>
    <row r="924" spans="11:66" ht="12.75">
      <c r="K924" s="33"/>
      <c r="L924" s="33"/>
      <c r="M924" s="33"/>
      <c r="U924" s="33"/>
      <c r="V924" s="33"/>
      <c r="W924" s="33"/>
      <c r="Y924" s="114"/>
      <c r="AB924" s="114"/>
      <c r="AF924" s="114"/>
      <c r="AI924" s="114"/>
      <c r="AL924" s="29"/>
      <c r="BG924" s="29"/>
      <c r="BN924" s="29"/>
    </row>
    <row r="925" spans="11:66" ht="12.75">
      <c r="K925" s="33"/>
      <c r="L925" s="33"/>
      <c r="M925" s="33"/>
      <c r="U925" s="33"/>
      <c r="V925" s="33"/>
      <c r="W925" s="33"/>
      <c r="Y925" s="114"/>
      <c r="AB925" s="114"/>
      <c r="AF925" s="114"/>
      <c r="AI925" s="114"/>
      <c r="AL925" s="29"/>
      <c r="BG925" s="29"/>
      <c r="BN925" s="29"/>
    </row>
    <row r="926" spans="11:66" ht="12.75">
      <c r="K926" s="33"/>
      <c r="L926" s="33"/>
      <c r="M926" s="33"/>
      <c r="U926" s="33"/>
      <c r="V926" s="33"/>
      <c r="W926" s="33"/>
      <c r="Y926" s="114"/>
      <c r="AB926" s="114"/>
      <c r="AF926" s="114"/>
      <c r="AI926" s="114"/>
      <c r="AL926" s="29"/>
      <c r="BG926" s="29"/>
      <c r="BN926" s="29"/>
    </row>
    <row r="927" spans="11:66" ht="12.75">
      <c r="K927" s="33"/>
      <c r="L927" s="33"/>
      <c r="M927" s="33"/>
      <c r="U927" s="33"/>
      <c r="V927" s="33"/>
      <c r="W927" s="33"/>
      <c r="Y927" s="114"/>
      <c r="AB927" s="114"/>
      <c r="AF927" s="114"/>
      <c r="AI927" s="114"/>
      <c r="AL927" s="29"/>
      <c r="BG927" s="29"/>
      <c r="BN927" s="29"/>
    </row>
    <row r="928" spans="11:66" ht="12.75">
      <c r="K928" s="33"/>
      <c r="L928" s="33"/>
      <c r="M928" s="33"/>
      <c r="U928" s="33"/>
      <c r="V928" s="33"/>
      <c r="W928" s="33"/>
      <c r="Y928" s="114"/>
      <c r="AB928" s="114"/>
      <c r="AF928" s="114"/>
      <c r="AI928" s="114"/>
      <c r="AL928" s="29"/>
      <c r="BG928" s="29"/>
      <c r="BN928" s="29"/>
    </row>
    <row r="929" spans="11:66" ht="12.75">
      <c r="K929" s="33"/>
      <c r="L929" s="33"/>
      <c r="M929" s="33"/>
      <c r="U929" s="33"/>
      <c r="V929" s="33"/>
      <c r="W929" s="33"/>
      <c r="Y929" s="114"/>
      <c r="AB929" s="114"/>
      <c r="AF929" s="114"/>
      <c r="AI929" s="114"/>
      <c r="AL929" s="29"/>
      <c r="BG929" s="29"/>
      <c r="BN929" s="29"/>
    </row>
    <row r="930" spans="11:66" ht="12.75">
      <c r="K930" s="33"/>
      <c r="L930" s="33"/>
      <c r="M930" s="33"/>
      <c r="U930" s="33"/>
      <c r="V930" s="33"/>
      <c r="W930" s="33"/>
      <c r="Y930" s="114"/>
      <c r="AB930" s="114"/>
      <c r="AF930" s="114"/>
      <c r="AI930" s="114"/>
      <c r="AL930" s="29"/>
      <c r="BG930" s="29"/>
      <c r="BN930" s="29"/>
    </row>
    <row r="931" spans="11:66" ht="12.75">
      <c r="K931" s="33"/>
      <c r="L931" s="33"/>
      <c r="M931" s="33"/>
      <c r="U931" s="33"/>
      <c r="V931" s="33"/>
      <c r="W931" s="33"/>
      <c r="Y931" s="114"/>
      <c r="AB931" s="114"/>
      <c r="AF931" s="114"/>
      <c r="AI931" s="114"/>
      <c r="AL931" s="29"/>
      <c r="BG931" s="29"/>
      <c r="BN931" s="29"/>
    </row>
    <row r="932" spans="11:66" ht="12.75">
      <c r="K932" s="33"/>
      <c r="L932" s="33"/>
      <c r="M932" s="33"/>
      <c r="U932" s="33"/>
      <c r="V932" s="33"/>
      <c r="W932" s="33"/>
      <c r="Y932" s="114"/>
      <c r="AB932" s="114"/>
      <c r="AF932" s="114"/>
      <c r="AI932" s="114"/>
      <c r="AL932" s="29"/>
      <c r="BG932" s="29"/>
      <c r="BN932" s="29"/>
    </row>
    <row r="933" spans="11:66" ht="12.75">
      <c r="K933" s="33"/>
      <c r="L933" s="33"/>
      <c r="M933" s="33"/>
      <c r="U933" s="33"/>
      <c r="V933" s="33"/>
      <c r="W933" s="33"/>
      <c r="Y933" s="114"/>
      <c r="AB933" s="114"/>
      <c r="AF933" s="114"/>
      <c r="AI933" s="114"/>
      <c r="AL933" s="29"/>
      <c r="BG933" s="29"/>
      <c r="BN933" s="29"/>
    </row>
    <row r="934" spans="11:66" ht="12.75">
      <c r="K934" s="33"/>
      <c r="L934" s="33"/>
      <c r="M934" s="33"/>
      <c r="U934" s="33"/>
      <c r="V934" s="33"/>
      <c r="W934" s="33"/>
      <c r="Y934" s="114"/>
      <c r="AB934" s="114"/>
      <c r="AF934" s="114"/>
      <c r="AI934" s="114"/>
      <c r="AL934" s="29"/>
      <c r="BG934" s="29"/>
      <c r="BN934" s="29"/>
    </row>
    <row r="935" spans="11:66" ht="12.75">
      <c r="K935" s="33"/>
      <c r="L935" s="33"/>
      <c r="M935" s="33"/>
      <c r="U935" s="33"/>
      <c r="V935" s="33"/>
      <c r="W935" s="33"/>
      <c r="Y935" s="114"/>
      <c r="AB935" s="114"/>
      <c r="AF935" s="114"/>
      <c r="AI935" s="114"/>
      <c r="AL935" s="29"/>
      <c r="BG935" s="29"/>
      <c r="BN935" s="29"/>
    </row>
    <row r="936" spans="11:66" ht="12.75">
      <c r="K936" s="33"/>
      <c r="L936" s="33"/>
      <c r="M936" s="33"/>
      <c r="U936" s="33"/>
      <c r="V936" s="33"/>
      <c r="W936" s="33"/>
      <c r="Y936" s="114"/>
      <c r="AB936" s="114"/>
      <c r="AF936" s="114"/>
      <c r="AI936" s="114"/>
      <c r="AL936" s="29"/>
      <c r="BG936" s="29"/>
      <c r="BN936" s="29"/>
    </row>
    <row r="937" spans="11:66" ht="12.75">
      <c r="K937" s="33"/>
      <c r="L937" s="33"/>
      <c r="M937" s="33"/>
      <c r="U937" s="33"/>
      <c r="V937" s="33"/>
      <c r="W937" s="33"/>
      <c r="Y937" s="114"/>
      <c r="AB937" s="114"/>
      <c r="AF937" s="114"/>
      <c r="AI937" s="114"/>
      <c r="AL937" s="29"/>
      <c r="BG937" s="29"/>
      <c r="BN937" s="29"/>
    </row>
    <row r="938" spans="11:66" ht="12.75">
      <c r="K938" s="33"/>
      <c r="L938" s="33"/>
      <c r="M938" s="33"/>
      <c r="U938" s="33"/>
      <c r="V938" s="33"/>
      <c r="W938" s="33"/>
      <c r="Y938" s="114"/>
      <c r="AB938" s="114"/>
      <c r="AF938" s="114"/>
      <c r="AI938" s="114"/>
      <c r="AL938" s="29"/>
      <c r="BG938" s="29"/>
      <c r="BN938" s="29"/>
    </row>
    <row r="939" spans="11:66" ht="12.75">
      <c r="K939" s="33"/>
      <c r="L939" s="33"/>
      <c r="M939" s="33"/>
      <c r="U939" s="33"/>
      <c r="V939" s="33"/>
      <c r="W939" s="33"/>
      <c r="Y939" s="114"/>
      <c r="AB939" s="114"/>
      <c r="AF939" s="114"/>
      <c r="AI939" s="114"/>
      <c r="AL939" s="29"/>
      <c r="BG939" s="29"/>
      <c r="BN939" s="29"/>
    </row>
    <row r="940" spans="11:66" ht="12.75">
      <c r="K940" s="33"/>
      <c r="L940" s="33"/>
      <c r="M940" s="33"/>
      <c r="U940" s="33"/>
      <c r="V940" s="33"/>
      <c r="W940" s="33"/>
      <c r="Y940" s="114"/>
      <c r="AB940" s="114"/>
      <c r="AF940" s="114"/>
      <c r="AI940" s="114"/>
      <c r="AL940" s="29"/>
      <c r="BG940" s="29"/>
      <c r="BN940" s="29"/>
    </row>
    <row r="941" spans="11:66" ht="12.75">
      <c r="K941" s="33"/>
      <c r="L941" s="33"/>
      <c r="M941" s="33"/>
      <c r="U941" s="33"/>
      <c r="V941" s="33"/>
      <c r="W941" s="33"/>
      <c r="Y941" s="114"/>
      <c r="AB941" s="114"/>
      <c r="AF941" s="114"/>
      <c r="AI941" s="114"/>
      <c r="AL941" s="29"/>
      <c r="BG941" s="29"/>
      <c r="BN941" s="29"/>
    </row>
    <row r="942" spans="11:66" ht="12.75">
      <c r="K942" s="33"/>
      <c r="L942" s="33"/>
      <c r="M942" s="33"/>
      <c r="U942" s="33"/>
      <c r="V942" s="33"/>
      <c r="W942" s="33"/>
      <c r="Y942" s="114"/>
      <c r="AB942" s="114"/>
      <c r="AF942" s="114"/>
      <c r="AI942" s="114"/>
      <c r="AL942" s="29"/>
      <c r="BG942" s="29"/>
      <c r="BN942" s="29"/>
    </row>
    <row r="943" spans="11:66" ht="12.75">
      <c r="K943" s="33"/>
      <c r="L943" s="33"/>
      <c r="M943" s="33"/>
      <c r="U943" s="33"/>
      <c r="V943" s="33"/>
      <c r="W943" s="33"/>
      <c r="Y943" s="114"/>
      <c r="AB943" s="114"/>
      <c r="AF943" s="114"/>
      <c r="AI943" s="114"/>
      <c r="AL943" s="29"/>
      <c r="BG943" s="29"/>
      <c r="BN943" s="29"/>
    </row>
    <row r="944" spans="11:66" ht="12.75">
      <c r="K944" s="33"/>
      <c r="L944" s="33"/>
      <c r="M944" s="33"/>
      <c r="U944" s="33"/>
      <c r="V944" s="33"/>
      <c r="W944" s="33"/>
      <c r="Y944" s="114"/>
      <c r="AB944" s="114"/>
      <c r="AF944" s="114"/>
      <c r="AI944" s="114"/>
      <c r="AL944" s="29"/>
      <c r="BG944" s="29"/>
      <c r="BN944" s="29"/>
    </row>
    <row r="945" spans="11:66" ht="12.75">
      <c r="K945" s="33"/>
      <c r="L945" s="33"/>
      <c r="M945" s="33"/>
      <c r="U945" s="33"/>
      <c r="V945" s="33"/>
      <c r="W945" s="33"/>
      <c r="Y945" s="114"/>
      <c r="AB945" s="114"/>
      <c r="AF945" s="114"/>
      <c r="AI945" s="114"/>
      <c r="AL945" s="29"/>
      <c r="BG945" s="29"/>
      <c r="BN945" s="29"/>
    </row>
    <row r="946" spans="11:66" ht="12.75">
      <c r="K946" s="33"/>
      <c r="L946" s="33"/>
      <c r="M946" s="33"/>
      <c r="U946" s="33"/>
      <c r="V946" s="33"/>
      <c r="W946" s="33"/>
      <c r="Y946" s="114"/>
      <c r="AB946" s="114"/>
      <c r="AF946" s="114"/>
      <c r="AI946" s="114"/>
      <c r="AL946" s="29"/>
      <c r="BG946" s="29"/>
      <c r="BN946" s="29"/>
    </row>
    <row r="947" spans="11:66" ht="12.75">
      <c r="K947" s="33"/>
      <c r="L947" s="33"/>
      <c r="M947" s="33"/>
      <c r="U947" s="33"/>
      <c r="V947" s="33"/>
      <c r="W947" s="33"/>
      <c r="Y947" s="114"/>
      <c r="AB947" s="114"/>
      <c r="AF947" s="114"/>
      <c r="AI947" s="114"/>
      <c r="AL947" s="29"/>
      <c r="BG947" s="29"/>
      <c r="BN947" s="29"/>
    </row>
    <row r="948" spans="11:66" ht="12.75">
      <c r="K948" s="33"/>
      <c r="L948" s="33"/>
      <c r="M948" s="33"/>
      <c r="U948" s="33"/>
      <c r="V948" s="33"/>
      <c r="W948" s="33"/>
      <c r="Y948" s="114"/>
      <c r="AB948" s="114"/>
      <c r="AF948" s="114"/>
      <c r="AI948" s="114"/>
      <c r="AL948" s="29"/>
      <c r="BG948" s="29"/>
      <c r="BN948" s="29"/>
    </row>
    <row r="949" spans="11:66" ht="12.75">
      <c r="K949" s="33"/>
      <c r="L949" s="33"/>
      <c r="M949" s="33"/>
      <c r="U949" s="33"/>
      <c r="V949" s="33"/>
      <c r="W949" s="33"/>
      <c r="Y949" s="114"/>
      <c r="AB949" s="114"/>
      <c r="AF949" s="114"/>
      <c r="AI949" s="114"/>
      <c r="AL949" s="29"/>
      <c r="BG949" s="29"/>
      <c r="BN949" s="29"/>
    </row>
    <row r="950" spans="11:66" ht="12.75">
      <c r="K950" s="33"/>
      <c r="L950" s="33"/>
      <c r="M950" s="33"/>
      <c r="U950" s="33"/>
      <c r="V950" s="33"/>
      <c r="W950" s="33"/>
      <c r="Y950" s="114"/>
      <c r="AB950" s="114"/>
      <c r="AF950" s="114"/>
      <c r="AI950" s="114"/>
      <c r="AL950" s="29"/>
      <c r="BG950" s="29"/>
      <c r="BN950" s="29"/>
    </row>
    <row r="951" spans="11:66" ht="12.75">
      <c r="K951" s="33"/>
      <c r="L951" s="33"/>
      <c r="M951" s="33"/>
      <c r="U951" s="33"/>
      <c r="V951" s="33"/>
      <c r="W951" s="33"/>
      <c r="Y951" s="114"/>
      <c r="AB951" s="114"/>
      <c r="AF951" s="114"/>
      <c r="AI951" s="114"/>
      <c r="AL951" s="29"/>
      <c r="BG951" s="29"/>
      <c r="BN951" s="29"/>
    </row>
    <row r="952" spans="11:66" ht="12.75">
      <c r="K952" s="33"/>
      <c r="L952" s="33"/>
      <c r="M952" s="33"/>
      <c r="U952" s="33"/>
      <c r="V952" s="33"/>
      <c r="W952" s="33"/>
      <c r="Y952" s="114"/>
      <c r="AB952" s="114"/>
      <c r="AF952" s="114"/>
      <c r="AI952" s="114"/>
      <c r="AL952" s="29"/>
      <c r="BG952" s="29"/>
      <c r="BN952" s="29"/>
    </row>
    <row r="953" spans="11:66" ht="12.75">
      <c r="K953" s="33"/>
      <c r="L953" s="33"/>
      <c r="M953" s="33"/>
      <c r="U953" s="33"/>
      <c r="V953" s="33"/>
      <c r="W953" s="33"/>
      <c r="Y953" s="114"/>
      <c r="AB953" s="114"/>
      <c r="AF953" s="114"/>
      <c r="AI953" s="114"/>
      <c r="AL953" s="29"/>
      <c r="BG953" s="29"/>
      <c r="BN953" s="29"/>
    </row>
    <row r="954" spans="11:66" ht="12.75">
      <c r="K954" s="33"/>
      <c r="L954" s="33"/>
      <c r="M954" s="33"/>
      <c r="U954" s="33"/>
      <c r="V954" s="33"/>
      <c r="W954" s="33"/>
      <c r="Y954" s="114"/>
      <c r="AB954" s="114"/>
      <c r="AF954" s="114"/>
      <c r="AI954" s="114"/>
      <c r="AL954" s="29"/>
      <c r="BG954" s="29"/>
      <c r="BN954" s="29"/>
    </row>
    <row r="955" spans="11:66" ht="12.75">
      <c r="K955" s="33"/>
      <c r="L955" s="33"/>
      <c r="M955" s="33"/>
      <c r="U955" s="33"/>
      <c r="V955" s="33"/>
      <c r="W955" s="33"/>
      <c r="Y955" s="114"/>
      <c r="AB955" s="114"/>
      <c r="AF955" s="114"/>
      <c r="AI955" s="114"/>
      <c r="AL955" s="29"/>
      <c r="BG955" s="29"/>
      <c r="BN955" s="29"/>
    </row>
    <row r="956" spans="11:66" ht="12.75">
      <c r="K956" s="33"/>
      <c r="L956" s="33"/>
      <c r="M956" s="33"/>
      <c r="U956" s="33"/>
      <c r="V956" s="33"/>
      <c r="W956" s="33"/>
      <c r="Y956" s="114"/>
      <c r="AB956" s="114"/>
      <c r="AF956" s="114"/>
      <c r="AI956" s="114"/>
      <c r="AL956" s="29"/>
      <c r="BG956" s="29"/>
      <c r="BN956" s="29"/>
    </row>
    <row r="957" spans="11:66" ht="12.75">
      <c r="K957" s="33"/>
      <c r="L957" s="33"/>
      <c r="M957" s="33"/>
      <c r="U957" s="33"/>
      <c r="V957" s="33"/>
      <c r="W957" s="33"/>
      <c r="Y957" s="114"/>
      <c r="AB957" s="114"/>
      <c r="AF957" s="114"/>
      <c r="AI957" s="114"/>
      <c r="AL957" s="29"/>
      <c r="BG957" s="29"/>
      <c r="BN957" s="29"/>
    </row>
    <row r="958" spans="11:66" ht="12.75">
      <c r="K958" s="33"/>
      <c r="L958" s="33"/>
      <c r="M958" s="33"/>
      <c r="U958" s="33"/>
      <c r="V958" s="33"/>
      <c r="W958" s="33"/>
      <c r="Y958" s="114"/>
      <c r="AB958" s="114"/>
      <c r="AF958" s="114"/>
      <c r="AI958" s="114"/>
      <c r="AL958" s="29"/>
      <c r="BG958" s="29"/>
      <c r="BN958" s="29"/>
    </row>
    <row r="959" spans="11:66" ht="12.75">
      <c r="K959" s="33"/>
      <c r="L959" s="33"/>
      <c r="M959" s="33"/>
      <c r="U959" s="33"/>
      <c r="V959" s="33"/>
      <c r="W959" s="33"/>
      <c r="Y959" s="114"/>
      <c r="AB959" s="114"/>
      <c r="AF959" s="114"/>
      <c r="AI959" s="114"/>
      <c r="AL959" s="29"/>
      <c r="BG959" s="29"/>
      <c r="BN959" s="29"/>
    </row>
    <row r="960" spans="11:66" ht="12.75">
      <c r="K960" s="33"/>
      <c r="L960" s="33"/>
      <c r="M960" s="33"/>
      <c r="U960" s="33"/>
      <c r="V960" s="33"/>
      <c r="W960" s="33"/>
      <c r="Y960" s="114"/>
      <c r="AB960" s="114"/>
      <c r="AF960" s="114"/>
      <c r="AI960" s="114"/>
      <c r="AL960" s="29"/>
      <c r="BG960" s="29"/>
      <c r="BN960" s="29"/>
    </row>
    <row r="961" spans="11:66" ht="12.75">
      <c r="K961" s="33"/>
      <c r="L961" s="33"/>
      <c r="M961" s="33"/>
      <c r="U961" s="33"/>
      <c r="V961" s="33"/>
      <c r="W961" s="33"/>
      <c r="Y961" s="114"/>
      <c r="AB961" s="114"/>
      <c r="AF961" s="114"/>
      <c r="AI961" s="114"/>
      <c r="AL961" s="29"/>
      <c r="BG961" s="29"/>
      <c r="BN961" s="29"/>
    </row>
    <row r="962" spans="11:66" ht="12.75">
      <c r="K962" s="33"/>
      <c r="L962" s="33"/>
      <c r="M962" s="33"/>
      <c r="U962" s="33"/>
      <c r="V962" s="33"/>
      <c r="W962" s="33"/>
      <c r="Y962" s="114"/>
      <c r="AB962" s="114"/>
      <c r="AF962" s="114"/>
      <c r="AI962" s="114"/>
      <c r="AL962" s="29"/>
      <c r="BG962" s="29"/>
      <c r="BN962" s="29"/>
    </row>
    <row r="963" spans="11:66" ht="12.75">
      <c r="K963" s="33"/>
      <c r="L963" s="33"/>
      <c r="M963" s="33"/>
      <c r="U963" s="33"/>
      <c r="V963" s="33"/>
      <c r="W963" s="33"/>
      <c r="Y963" s="114"/>
      <c r="AB963" s="114"/>
      <c r="AF963" s="114"/>
      <c r="AI963" s="114"/>
      <c r="AL963" s="29"/>
      <c r="BG963" s="29"/>
      <c r="BN963" s="29"/>
    </row>
    <row r="964" spans="11:66" ht="12.75">
      <c r="K964" s="33"/>
      <c r="L964" s="33"/>
      <c r="M964" s="33"/>
      <c r="U964" s="33"/>
      <c r="V964" s="33"/>
      <c r="W964" s="33"/>
      <c r="Y964" s="114"/>
      <c r="AB964" s="114"/>
      <c r="AF964" s="114"/>
      <c r="AI964" s="114"/>
      <c r="AL964" s="29"/>
      <c r="BG964" s="29"/>
      <c r="BN964" s="29"/>
    </row>
    <row r="965" spans="11:66" ht="12.75">
      <c r="K965" s="33"/>
      <c r="L965" s="33"/>
      <c r="M965" s="33"/>
      <c r="U965" s="33"/>
      <c r="V965" s="33"/>
      <c r="W965" s="33"/>
      <c r="Y965" s="114"/>
      <c r="AB965" s="114"/>
      <c r="AF965" s="114"/>
      <c r="AI965" s="114"/>
      <c r="AL965" s="29"/>
      <c r="BG965" s="29"/>
      <c r="BN965" s="29"/>
    </row>
    <row r="966" spans="11:66" ht="12.75">
      <c r="K966" s="33"/>
      <c r="L966" s="33"/>
      <c r="M966" s="33"/>
      <c r="U966" s="33"/>
      <c r="V966" s="33"/>
      <c r="W966" s="33"/>
      <c r="Y966" s="114"/>
      <c r="AB966" s="114"/>
      <c r="AF966" s="114"/>
      <c r="AI966" s="114"/>
      <c r="AL966" s="29"/>
      <c r="BG966" s="29"/>
      <c r="BN966" s="29"/>
    </row>
    <row r="967" spans="11:66" ht="12.75">
      <c r="K967" s="33"/>
      <c r="L967" s="33"/>
      <c r="M967" s="33"/>
      <c r="U967" s="33"/>
      <c r="V967" s="33"/>
      <c r="W967" s="33"/>
      <c r="Y967" s="114"/>
      <c r="AB967" s="114"/>
      <c r="AF967" s="114"/>
      <c r="AI967" s="114"/>
      <c r="AL967" s="29"/>
      <c r="BG967" s="29"/>
      <c r="BN967" s="29"/>
    </row>
    <row r="968" spans="11:66" ht="12.75">
      <c r="K968" s="33"/>
      <c r="L968" s="33"/>
      <c r="M968" s="33"/>
      <c r="U968" s="33"/>
      <c r="V968" s="33"/>
      <c r="W968" s="33"/>
      <c r="Y968" s="114"/>
      <c r="AB968" s="114"/>
      <c r="AF968" s="114"/>
      <c r="AI968" s="114"/>
      <c r="AL968" s="29"/>
      <c r="BG968" s="29"/>
      <c r="BN968" s="29"/>
    </row>
    <row r="969" spans="11:66" ht="12.75">
      <c r="K969" s="33"/>
      <c r="L969" s="33"/>
      <c r="M969" s="33"/>
      <c r="U969" s="33"/>
      <c r="V969" s="33"/>
      <c r="W969" s="33"/>
      <c r="Y969" s="114"/>
      <c r="AB969" s="114"/>
      <c r="AF969" s="114"/>
      <c r="AI969" s="114"/>
      <c r="AL969" s="29"/>
      <c r="BG969" s="29"/>
      <c r="BN969" s="29"/>
    </row>
    <row r="970" spans="11:66" ht="12.75">
      <c r="K970" s="33"/>
      <c r="L970" s="33"/>
      <c r="M970" s="33"/>
      <c r="U970" s="33"/>
      <c r="V970" s="33"/>
      <c r="W970" s="33"/>
      <c r="Y970" s="114"/>
      <c r="AB970" s="114"/>
      <c r="AF970" s="114"/>
      <c r="AI970" s="114"/>
      <c r="AL970" s="29"/>
      <c r="BG970" s="29"/>
      <c r="BN970" s="29"/>
    </row>
    <row r="971" spans="11:66" ht="12.75">
      <c r="K971" s="33"/>
      <c r="L971" s="33"/>
      <c r="M971" s="33"/>
      <c r="U971" s="33"/>
      <c r="V971" s="33"/>
      <c r="W971" s="33"/>
      <c r="Y971" s="114"/>
      <c r="AB971" s="114"/>
      <c r="AF971" s="114"/>
      <c r="AI971" s="114"/>
      <c r="AL971" s="29"/>
      <c r="BG971" s="29"/>
      <c r="BN971" s="29"/>
    </row>
    <row r="972" spans="11:66" ht="12.75">
      <c r="K972" s="33"/>
      <c r="L972" s="33"/>
      <c r="M972" s="33"/>
      <c r="U972" s="33"/>
      <c r="V972" s="33"/>
      <c r="W972" s="33"/>
      <c r="Y972" s="114"/>
      <c r="AB972" s="114"/>
      <c r="AF972" s="114"/>
      <c r="AI972" s="114"/>
      <c r="AL972" s="29"/>
      <c r="BG972" s="29"/>
      <c r="BN972" s="29"/>
    </row>
    <row r="973" spans="11:66" ht="12.75">
      <c r="K973" s="33"/>
      <c r="L973" s="33"/>
      <c r="M973" s="33"/>
      <c r="U973" s="33"/>
      <c r="V973" s="33"/>
      <c r="W973" s="33"/>
      <c r="Y973" s="114"/>
      <c r="AB973" s="114"/>
      <c r="AF973" s="114"/>
      <c r="AI973" s="114"/>
      <c r="AL973" s="29"/>
      <c r="BG973" s="29"/>
      <c r="BN973" s="29"/>
    </row>
    <row r="974" spans="11:66" ht="12.75">
      <c r="K974" s="33"/>
      <c r="L974" s="33"/>
      <c r="M974" s="33"/>
      <c r="U974" s="33"/>
      <c r="V974" s="33"/>
      <c r="W974" s="33"/>
      <c r="Y974" s="114"/>
      <c r="AB974" s="114"/>
      <c r="AF974" s="114"/>
      <c r="AI974" s="114"/>
      <c r="AL974" s="29"/>
      <c r="BG974" s="29"/>
      <c r="BN974" s="29"/>
    </row>
    <row r="975" spans="11:66" ht="12.75">
      <c r="K975" s="33"/>
      <c r="L975" s="33"/>
      <c r="M975" s="33"/>
      <c r="U975" s="33"/>
      <c r="V975" s="33"/>
      <c r="W975" s="33"/>
      <c r="Y975" s="114"/>
      <c r="AB975" s="114"/>
      <c r="AF975" s="114"/>
      <c r="AI975" s="114"/>
      <c r="AL975" s="29"/>
      <c r="BG975" s="29"/>
      <c r="BN975" s="29"/>
    </row>
    <row r="976" spans="11:66" ht="12.75">
      <c r="K976" s="33"/>
      <c r="L976" s="33"/>
      <c r="M976" s="33"/>
      <c r="U976" s="33"/>
      <c r="V976" s="33"/>
      <c r="W976" s="33"/>
      <c r="Y976" s="114"/>
      <c r="AB976" s="114"/>
      <c r="AF976" s="114"/>
      <c r="AI976" s="114"/>
      <c r="AL976" s="29"/>
      <c r="BG976" s="29"/>
      <c r="BN976" s="29"/>
    </row>
    <row r="977" spans="11:66" ht="12.75">
      <c r="K977" s="33"/>
      <c r="L977" s="33"/>
      <c r="M977" s="33"/>
      <c r="U977" s="33"/>
      <c r="V977" s="33"/>
      <c r="W977" s="33"/>
      <c r="Y977" s="114"/>
      <c r="AB977" s="114"/>
      <c r="AF977" s="114"/>
      <c r="AI977" s="114"/>
      <c r="AL977" s="29"/>
      <c r="BG977" s="29"/>
      <c r="BN977" s="29"/>
    </row>
    <row r="978" spans="11:66" ht="12.75">
      <c r="K978" s="33"/>
      <c r="L978" s="33"/>
      <c r="M978" s="33"/>
      <c r="U978" s="33"/>
      <c r="V978" s="33"/>
      <c r="W978" s="33"/>
      <c r="Y978" s="114"/>
      <c r="AB978" s="114"/>
      <c r="AF978" s="114"/>
      <c r="AI978" s="114"/>
      <c r="AL978" s="29"/>
      <c r="BG978" s="29"/>
      <c r="BN978" s="29"/>
    </row>
    <row r="979" spans="11:66" ht="12.75">
      <c r="K979" s="33"/>
      <c r="L979" s="33"/>
      <c r="M979" s="33"/>
      <c r="U979" s="33"/>
      <c r="V979" s="33"/>
      <c r="W979" s="33"/>
      <c r="Y979" s="114"/>
      <c r="AB979" s="114"/>
      <c r="AF979" s="114"/>
      <c r="AI979" s="114"/>
      <c r="AL979" s="29"/>
      <c r="BG979" s="29"/>
      <c r="BN979" s="29"/>
    </row>
    <row r="980" spans="11:66" ht="12.75">
      <c r="K980" s="33"/>
      <c r="L980" s="33"/>
      <c r="M980" s="33"/>
      <c r="U980" s="33"/>
      <c r="V980" s="33"/>
      <c r="W980" s="33"/>
      <c r="Y980" s="114"/>
      <c r="AB980" s="114"/>
      <c r="AF980" s="114"/>
      <c r="AI980" s="114"/>
      <c r="AL980" s="29"/>
      <c r="BG980" s="29"/>
      <c r="BN980" s="29"/>
    </row>
    <row r="981" spans="11:66" ht="12.75">
      <c r="K981" s="33"/>
      <c r="L981" s="33"/>
      <c r="M981" s="33"/>
      <c r="U981" s="33"/>
      <c r="V981" s="33"/>
      <c r="W981" s="33"/>
      <c r="Y981" s="114"/>
      <c r="AB981" s="114"/>
      <c r="AF981" s="114"/>
      <c r="AI981" s="114"/>
      <c r="AL981" s="29"/>
      <c r="BG981" s="29"/>
      <c r="BN981" s="29"/>
    </row>
    <row r="982" spans="11:66" ht="12.75">
      <c r="K982" s="33"/>
      <c r="L982" s="33"/>
      <c r="M982" s="33"/>
      <c r="U982" s="33"/>
      <c r="V982" s="33"/>
      <c r="W982" s="33"/>
      <c r="Y982" s="114"/>
      <c r="AB982" s="114"/>
      <c r="AF982" s="114"/>
      <c r="AI982" s="114"/>
      <c r="AL982" s="29"/>
      <c r="BG982" s="29"/>
      <c r="BN982" s="29"/>
    </row>
    <row r="983" spans="11:66" ht="12.75">
      <c r="K983" s="33"/>
      <c r="L983" s="33"/>
      <c r="M983" s="33"/>
      <c r="U983" s="33"/>
      <c r="V983" s="33"/>
      <c r="W983" s="33"/>
      <c r="Y983" s="114"/>
      <c r="AB983" s="114"/>
      <c r="AF983" s="114"/>
      <c r="AI983" s="114"/>
      <c r="AL983" s="29"/>
      <c r="BG983" s="29"/>
      <c r="BN983" s="29"/>
    </row>
    <row r="984" spans="11:66" ht="12.75">
      <c r="K984" s="33"/>
      <c r="L984" s="33"/>
      <c r="M984" s="33"/>
      <c r="U984" s="33"/>
      <c r="V984" s="33"/>
      <c r="W984" s="33"/>
      <c r="Y984" s="114"/>
      <c r="AB984" s="114"/>
      <c r="AF984" s="114"/>
      <c r="AI984" s="114"/>
      <c r="AL984" s="29"/>
      <c r="BG984" s="29"/>
      <c r="BN984" s="29"/>
    </row>
    <row r="985" spans="11:66" ht="12.75">
      <c r="K985" s="33"/>
      <c r="L985" s="33"/>
      <c r="M985" s="33"/>
      <c r="U985" s="33"/>
      <c r="V985" s="33"/>
      <c r="W985" s="33"/>
      <c r="Y985" s="114"/>
      <c r="AB985" s="114"/>
      <c r="AF985" s="114"/>
      <c r="AI985" s="114"/>
      <c r="AL985" s="29"/>
      <c r="BG985" s="29"/>
      <c r="BN985" s="29"/>
    </row>
    <row r="986" spans="11:66" ht="12.75">
      <c r="K986" s="33"/>
      <c r="L986" s="33"/>
      <c r="M986" s="33"/>
      <c r="U986" s="33"/>
      <c r="V986" s="33"/>
      <c r="W986" s="33"/>
      <c r="Y986" s="114"/>
      <c r="AB986" s="114"/>
      <c r="AF986" s="114"/>
      <c r="AI986" s="114"/>
      <c r="AL986" s="29"/>
      <c r="BG986" s="29"/>
      <c r="BN986" s="29"/>
    </row>
    <row r="987" spans="11:66" ht="12.75">
      <c r="K987" s="33"/>
      <c r="L987" s="33"/>
      <c r="M987" s="33"/>
      <c r="U987" s="33"/>
      <c r="V987" s="33"/>
      <c r="W987" s="33"/>
      <c r="Y987" s="114"/>
      <c r="AB987" s="114"/>
      <c r="AF987" s="114"/>
      <c r="AI987" s="114"/>
      <c r="AL987" s="29"/>
      <c r="BG987" s="29"/>
      <c r="BN987" s="29"/>
    </row>
    <row r="988" spans="11:66" ht="12.75">
      <c r="K988" s="33"/>
      <c r="L988" s="33"/>
      <c r="M988" s="33"/>
      <c r="U988" s="33"/>
      <c r="V988" s="33"/>
      <c r="W988" s="33"/>
      <c r="Y988" s="114"/>
      <c r="AB988" s="114"/>
      <c r="AF988" s="114"/>
      <c r="AI988" s="114"/>
      <c r="AL988" s="29"/>
      <c r="BG988" s="29"/>
      <c r="BN988" s="29"/>
    </row>
    <row r="989" spans="11:66" ht="12.75">
      <c r="K989" s="33"/>
      <c r="L989" s="33"/>
      <c r="M989" s="33"/>
      <c r="U989" s="33"/>
      <c r="V989" s="33"/>
      <c r="W989" s="33"/>
      <c r="Y989" s="114"/>
      <c r="AB989" s="114"/>
      <c r="AF989" s="114"/>
      <c r="AI989" s="114"/>
      <c r="AL989" s="29"/>
      <c r="BG989" s="29"/>
      <c r="BN989" s="29"/>
    </row>
    <row r="990" spans="11:66" ht="12.75">
      <c r="K990" s="33"/>
      <c r="L990" s="33"/>
      <c r="M990" s="33"/>
      <c r="U990" s="33"/>
      <c r="V990" s="33"/>
      <c r="W990" s="33"/>
      <c r="Y990" s="114"/>
      <c r="AB990" s="114"/>
      <c r="AF990" s="114"/>
      <c r="AI990" s="114"/>
      <c r="AL990" s="29"/>
      <c r="BG990" s="29"/>
      <c r="BN990" s="29"/>
    </row>
    <row r="991" spans="11:66" ht="12.75">
      <c r="K991" s="33"/>
      <c r="L991" s="33"/>
      <c r="M991" s="33"/>
      <c r="U991" s="33"/>
      <c r="V991" s="33"/>
      <c r="W991" s="33"/>
      <c r="Y991" s="114"/>
      <c r="AB991" s="114"/>
      <c r="AF991" s="114"/>
      <c r="AI991" s="114"/>
      <c r="AL991" s="29"/>
      <c r="BG991" s="29"/>
      <c r="BN991" s="29"/>
    </row>
    <row r="992" spans="11:66" ht="12.75">
      <c r="K992" s="33"/>
      <c r="L992" s="33"/>
      <c r="M992" s="33"/>
      <c r="U992" s="33"/>
      <c r="V992" s="33"/>
      <c r="W992" s="33"/>
      <c r="Y992" s="114"/>
      <c r="AB992" s="114"/>
      <c r="AF992" s="114"/>
      <c r="AI992" s="114"/>
      <c r="AL992" s="29"/>
      <c r="BG992" s="29"/>
      <c r="BN992" s="29"/>
    </row>
    <row r="993" spans="11:66" ht="12.75">
      <c r="K993" s="33"/>
      <c r="L993" s="33"/>
      <c r="M993" s="33"/>
      <c r="U993" s="33"/>
      <c r="V993" s="33"/>
      <c r="W993" s="33"/>
      <c r="Y993" s="114"/>
      <c r="AB993" s="114"/>
      <c r="AF993" s="114"/>
      <c r="AI993" s="114"/>
      <c r="AL993" s="29"/>
      <c r="BG993" s="29"/>
      <c r="BN993" s="29"/>
    </row>
    <row r="994" spans="11:66" ht="12.75">
      <c r="K994" s="33"/>
      <c r="L994" s="33"/>
      <c r="M994" s="33"/>
      <c r="U994" s="33"/>
      <c r="V994" s="33"/>
      <c r="W994" s="33"/>
      <c r="Y994" s="114"/>
      <c r="AB994" s="114"/>
      <c r="AF994" s="114"/>
      <c r="AI994" s="114"/>
      <c r="AL994" s="29"/>
      <c r="BG994" s="29"/>
      <c r="BN994" s="29"/>
    </row>
    <row r="995" spans="11:66" ht="12.75">
      <c r="K995" s="33"/>
      <c r="L995" s="33"/>
      <c r="M995" s="33"/>
      <c r="U995" s="33"/>
      <c r="V995" s="33"/>
      <c r="W995" s="33"/>
      <c r="Y995" s="114"/>
      <c r="AB995" s="114"/>
      <c r="AF995" s="114"/>
      <c r="AI995" s="114"/>
      <c r="AL995" s="29"/>
      <c r="BG995" s="29"/>
      <c r="BN995" s="29"/>
    </row>
    <row r="996" spans="11:66" ht="12.75">
      <c r="K996" s="33"/>
      <c r="L996" s="33"/>
      <c r="M996" s="33"/>
      <c r="U996" s="33"/>
      <c r="V996" s="33"/>
      <c r="W996" s="33"/>
      <c r="Y996" s="114"/>
      <c r="AB996" s="114"/>
      <c r="AF996" s="114"/>
      <c r="AI996" s="114"/>
      <c r="AL996" s="29"/>
      <c r="BG996" s="29"/>
      <c r="BN996" s="29"/>
    </row>
    <row r="997" spans="11:66" ht="12.75">
      <c r="K997" s="33"/>
      <c r="L997" s="33"/>
      <c r="M997" s="33"/>
      <c r="U997" s="33"/>
      <c r="V997" s="33"/>
      <c r="W997" s="33"/>
      <c r="Y997" s="114"/>
      <c r="AB997" s="114"/>
      <c r="AF997" s="114"/>
      <c r="AI997" s="114"/>
      <c r="AL997" s="29"/>
      <c r="BG997" s="29"/>
      <c r="BN997" s="29"/>
    </row>
    <row r="998" spans="11:66" ht="12.75">
      <c r="K998" s="33"/>
      <c r="L998" s="33"/>
      <c r="M998" s="33"/>
      <c r="U998" s="33"/>
      <c r="V998" s="33"/>
      <c r="W998" s="33"/>
      <c r="Y998" s="114"/>
      <c r="AB998" s="114"/>
      <c r="AF998" s="114"/>
      <c r="AI998" s="114"/>
      <c r="AL998" s="29"/>
      <c r="BG998" s="29"/>
      <c r="BN998" s="29"/>
    </row>
    <row r="999" spans="11:66" ht="12.75">
      <c r="K999" s="33"/>
      <c r="L999" s="33"/>
      <c r="M999" s="33"/>
      <c r="U999" s="33"/>
      <c r="V999" s="33"/>
      <c r="W999" s="33"/>
      <c r="Y999" s="114"/>
      <c r="AB999" s="114"/>
      <c r="AF999" s="114"/>
      <c r="AI999" s="114"/>
      <c r="AL999" s="29"/>
      <c r="BG999" s="29"/>
      <c r="BN999" s="29"/>
    </row>
    <row r="1000" spans="11:66" ht="12.75">
      <c r="K1000" s="33"/>
      <c r="L1000" s="33"/>
      <c r="M1000" s="33"/>
      <c r="U1000" s="33"/>
      <c r="V1000" s="33"/>
      <c r="W1000" s="33"/>
      <c r="Y1000" s="114"/>
      <c r="AB1000" s="114"/>
      <c r="AF1000" s="114"/>
      <c r="AI1000" s="114"/>
      <c r="AL1000" s="29"/>
      <c r="BG1000" s="29"/>
      <c r="BN1000" s="29"/>
    </row>
    <row r="1001" spans="11:66" ht="12.75">
      <c r="K1001" s="33"/>
      <c r="L1001" s="33"/>
      <c r="M1001" s="33"/>
      <c r="U1001" s="33"/>
      <c r="V1001" s="33"/>
      <c r="W1001" s="33"/>
      <c r="Y1001" s="114"/>
      <c r="AB1001" s="114"/>
      <c r="AF1001" s="114"/>
      <c r="AI1001" s="114"/>
      <c r="AL1001" s="29"/>
      <c r="BG1001" s="29"/>
      <c r="BN1001" s="29"/>
    </row>
    <row r="1002" spans="11:66" ht="12.75">
      <c r="K1002" s="33"/>
      <c r="L1002" s="33"/>
      <c r="M1002" s="33"/>
      <c r="U1002" s="33"/>
      <c r="V1002" s="33"/>
      <c r="W1002" s="33"/>
      <c r="Y1002" s="114"/>
      <c r="AB1002" s="114"/>
      <c r="AF1002" s="114"/>
      <c r="AI1002" s="114"/>
      <c r="AL1002" s="29"/>
      <c r="BG1002" s="29"/>
      <c r="BN1002" s="29"/>
    </row>
    <row r="1003" spans="11:66" ht="12.75">
      <c r="K1003" s="33"/>
      <c r="L1003" s="33"/>
      <c r="M1003" s="33"/>
      <c r="U1003" s="33"/>
      <c r="V1003" s="33"/>
      <c r="W1003" s="33"/>
      <c r="Y1003" s="114"/>
      <c r="AB1003" s="114"/>
      <c r="AF1003" s="114"/>
      <c r="AI1003" s="114"/>
      <c r="AL1003" s="29"/>
      <c r="BG1003" s="29"/>
      <c r="BN1003" s="29"/>
    </row>
    <row r="1004" spans="11:66" ht="12.75">
      <c r="K1004" s="33"/>
      <c r="L1004" s="33"/>
      <c r="M1004" s="33"/>
      <c r="U1004" s="33"/>
      <c r="V1004" s="33"/>
      <c r="W1004" s="33"/>
      <c r="Y1004" s="114"/>
      <c r="AB1004" s="114"/>
      <c r="AF1004" s="114"/>
      <c r="AI1004" s="114"/>
      <c r="AL1004" s="29"/>
      <c r="BG1004" s="29"/>
      <c r="BN1004" s="29"/>
    </row>
    <row r="1005" spans="11:66" ht="12.75">
      <c r="K1005" s="33"/>
      <c r="L1005" s="33"/>
      <c r="M1005" s="33"/>
      <c r="U1005" s="33"/>
      <c r="V1005" s="33"/>
      <c r="W1005" s="33"/>
      <c r="Y1005" s="114"/>
      <c r="AB1005" s="114"/>
      <c r="AF1005" s="114"/>
      <c r="AI1005" s="114"/>
      <c r="AL1005" s="29"/>
      <c r="BG1005" s="29"/>
      <c r="BN1005" s="29"/>
    </row>
    <row r="1006" spans="11:66" ht="12.75">
      <c r="K1006" s="33"/>
      <c r="L1006" s="33"/>
      <c r="M1006" s="33"/>
      <c r="U1006" s="33"/>
      <c r="V1006" s="33"/>
      <c r="W1006" s="33"/>
      <c r="Y1006" s="114"/>
      <c r="AB1006" s="114"/>
      <c r="AF1006" s="114"/>
      <c r="AI1006" s="114"/>
      <c r="AL1006" s="29"/>
      <c r="BG1006" s="29"/>
      <c r="BN1006" s="29"/>
    </row>
    <row r="1007" spans="11:66" ht="12.75">
      <c r="K1007" s="33"/>
      <c r="L1007" s="33"/>
      <c r="M1007" s="33"/>
      <c r="U1007" s="33"/>
      <c r="V1007" s="33"/>
      <c r="W1007" s="33"/>
      <c r="Y1007" s="114"/>
      <c r="AB1007" s="114"/>
      <c r="AF1007" s="114"/>
      <c r="AI1007" s="114"/>
      <c r="AL1007" s="29"/>
      <c r="BG1007" s="29"/>
      <c r="BN1007" s="29"/>
    </row>
    <row r="1008" spans="11:66" ht="12.75">
      <c r="K1008" s="33"/>
      <c r="L1008" s="33"/>
      <c r="M1008" s="33"/>
      <c r="U1008" s="33"/>
      <c r="V1008" s="33"/>
      <c r="W1008" s="33"/>
      <c r="Y1008" s="114"/>
      <c r="AB1008" s="114"/>
      <c r="AF1008" s="114"/>
      <c r="AI1008" s="114"/>
      <c r="AL1008" s="29"/>
      <c r="BG1008" s="29"/>
      <c r="BN1008" s="29"/>
    </row>
    <row r="1009" spans="11:66" ht="12.75">
      <c r="K1009" s="33"/>
      <c r="L1009" s="33"/>
      <c r="M1009" s="33"/>
      <c r="U1009" s="33"/>
      <c r="V1009" s="33"/>
      <c r="W1009" s="33"/>
      <c r="Y1009" s="114"/>
      <c r="AB1009" s="114"/>
      <c r="AF1009" s="114"/>
      <c r="AI1009" s="114"/>
      <c r="AL1009" s="29"/>
      <c r="BG1009" s="29"/>
      <c r="BN1009" s="29"/>
    </row>
    <row r="1010" spans="11:66" ht="12.75">
      <c r="K1010" s="33"/>
      <c r="L1010" s="33"/>
      <c r="M1010" s="33"/>
      <c r="U1010" s="33"/>
      <c r="V1010" s="33"/>
      <c r="W1010" s="33"/>
      <c r="Y1010" s="114"/>
      <c r="AB1010" s="114"/>
      <c r="AF1010" s="114"/>
      <c r="AI1010" s="114"/>
      <c r="AL1010" s="29"/>
      <c r="BG1010" s="29"/>
      <c r="BN1010" s="29"/>
    </row>
    <row r="1011" spans="11:66" ht="12.75">
      <c r="K1011" s="33"/>
      <c r="L1011" s="33"/>
      <c r="M1011" s="33"/>
      <c r="U1011" s="33"/>
      <c r="V1011" s="33"/>
      <c r="W1011" s="33"/>
      <c r="Y1011" s="114"/>
      <c r="AB1011" s="114"/>
      <c r="AF1011" s="114"/>
      <c r="AI1011" s="114"/>
      <c r="AL1011" s="29"/>
      <c r="BG1011" s="29"/>
      <c r="BN1011" s="29"/>
    </row>
    <row r="1012" spans="11:66" ht="12.75">
      <c r="K1012" s="33"/>
      <c r="L1012" s="33"/>
      <c r="M1012" s="33"/>
      <c r="U1012" s="33"/>
      <c r="V1012" s="33"/>
      <c r="W1012" s="33"/>
      <c r="Y1012" s="114"/>
      <c r="AB1012" s="114"/>
      <c r="AF1012" s="114"/>
      <c r="AI1012" s="114"/>
      <c r="AL1012" s="29"/>
      <c r="BG1012" s="29"/>
      <c r="BN1012" s="29"/>
    </row>
    <row r="1013" spans="11:66" ht="12.75">
      <c r="K1013" s="33"/>
      <c r="L1013" s="33"/>
      <c r="M1013" s="33"/>
      <c r="U1013" s="33"/>
      <c r="V1013" s="33"/>
      <c r="W1013" s="33"/>
      <c r="Y1013" s="114"/>
      <c r="AB1013" s="114"/>
      <c r="AF1013" s="114"/>
      <c r="AI1013" s="114"/>
      <c r="AL1013" s="29"/>
      <c r="BG1013" s="29"/>
      <c r="BN1013" s="29"/>
    </row>
    <row r="1014" spans="11:66" ht="12.75">
      <c r="K1014" s="33"/>
      <c r="L1014" s="33"/>
      <c r="M1014" s="33"/>
      <c r="U1014" s="33"/>
      <c r="V1014" s="33"/>
      <c r="W1014" s="33"/>
      <c r="Y1014" s="114"/>
      <c r="AB1014" s="114"/>
      <c r="AF1014" s="114"/>
      <c r="AI1014" s="114"/>
      <c r="AL1014" s="29"/>
      <c r="BG1014" s="29"/>
      <c r="BN1014" s="29"/>
    </row>
    <row r="1015" spans="11:66" ht="12.75">
      <c r="K1015" s="33"/>
      <c r="L1015" s="33"/>
      <c r="M1015" s="33"/>
      <c r="U1015" s="33"/>
      <c r="V1015" s="33"/>
      <c r="W1015" s="33"/>
      <c r="Y1015" s="114"/>
      <c r="AB1015" s="114"/>
      <c r="AF1015" s="114"/>
      <c r="AI1015" s="114"/>
      <c r="AL1015" s="29"/>
      <c r="BG1015" s="29"/>
      <c r="BN1015" s="29"/>
    </row>
    <row r="1016" spans="11:66" ht="12.75">
      <c r="K1016" s="33"/>
      <c r="L1016" s="33"/>
      <c r="M1016" s="33"/>
      <c r="U1016" s="33"/>
      <c r="V1016" s="33"/>
      <c r="W1016" s="33"/>
      <c r="Y1016" s="114"/>
      <c r="AB1016" s="114"/>
      <c r="AF1016" s="114"/>
      <c r="AI1016" s="114"/>
      <c r="AL1016" s="29"/>
      <c r="BG1016" s="29"/>
      <c r="BN1016" s="29"/>
    </row>
    <row r="1017" spans="11:66" ht="12.75">
      <c r="K1017" s="33"/>
      <c r="L1017" s="33"/>
      <c r="M1017" s="33"/>
      <c r="U1017" s="33"/>
      <c r="V1017" s="33"/>
      <c r="W1017" s="33"/>
      <c r="Y1017" s="114"/>
      <c r="AB1017" s="114"/>
      <c r="AF1017" s="114"/>
      <c r="AI1017" s="114"/>
      <c r="AL1017" s="29"/>
      <c r="BG1017" s="29"/>
      <c r="BN1017" s="29"/>
    </row>
    <row r="1018" spans="11:66" ht="12.75">
      <c r="K1018" s="33"/>
      <c r="L1018" s="33"/>
      <c r="M1018" s="33"/>
      <c r="U1018" s="33"/>
      <c r="V1018" s="33"/>
      <c r="W1018" s="33"/>
      <c r="Y1018" s="114"/>
      <c r="AB1018" s="114"/>
      <c r="AF1018" s="114"/>
      <c r="AI1018" s="114"/>
      <c r="AL1018" s="29"/>
      <c r="BG1018" s="29"/>
      <c r="BN1018" s="29"/>
    </row>
    <row r="1019" spans="11:66" ht="12.75">
      <c r="K1019" s="33"/>
      <c r="L1019" s="33"/>
      <c r="M1019" s="33"/>
      <c r="U1019" s="33"/>
      <c r="V1019" s="33"/>
      <c r="W1019" s="33"/>
      <c r="Y1019" s="114"/>
      <c r="AB1019" s="114"/>
      <c r="AF1019" s="114"/>
      <c r="AI1019" s="114"/>
      <c r="AL1019" s="29"/>
      <c r="BG1019" s="29"/>
      <c r="BN1019" s="29"/>
    </row>
    <row r="1020" spans="11:66" ht="12.75">
      <c r="K1020" s="33"/>
      <c r="L1020" s="33"/>
      <c r="M1020" s="33"/>
      <c r="U1020" s="33"/>
      <c r="V1020" s="33"/>
      <c r="W1020" s="33"/>
      <c r="Y1020" s="114"/>
      <c r="AB1020" s="114"/>
      <c r="AF1020" s="114"/>
      <c r="AI1020" s="114"/>
      <c r="AL1020" s="29"/>
      <c r="BG1020" s="29"/>
      <c r="BN1020" s="29"/>
    </row>
    <row r="1021" spans="11:66" ht="12.75">
      <c r="K1021" s="33"/>
      <c r="L1021" s="33"/>
      <c r="M1021" s="33"/>
      <c r="U1021" s="33"/>
      <c r="V1021" s="33"/>
      <c r="W1021" s="33"/>
      <c r="Y1021" s="114"/>
      <c r="AB1021" s="114"/>
      <c r="AF1021" s="114"/>
      <c r="AI1021" s="114"/>
      <c r="AL1021" s="29"/>
      <c r="BG1021" s="29"/>
      <c r="BN1021" s="29"/>
    </row>
    <row r="1022" spans="11:66" ht="12.75">
      <c r="K1022" s="33"/>
      <c r="L1022" s="33"/>
      <c r="M1022" s="33"/>
      <c r="U1022" s="33"/>
      <c r="V1022" s="33"/>
      <c r="W1022" s="33"/>
      <c r="Y1022" s="114"/>
      <c r="AB1022" s="114"/>
      <c r="AF1022" s="114"/>
      <c r="AI1022" s="114"/>
      <c r="AL1022" s="29"/>
      <c r="BG1022" s="29"/>
      <c r="BN1022" s="29"/>
    </row>
    <row r="1023" spans="11:66" ht="12.75">
      <c r="K1023" s="33"/>
      <c r="L1023" s="33"/>
      <c r="M1023" s="33"/>
      <c r="U1023" s="33"/>
      <c r="V1023" s="33"/>
      <c r="W1023" s="33"/>
      <c r="Y1023" s="114"/>
      <c r="AB1023" s="114"/>
      <c r="AF1023" s="114"/>
      <c r="AI1023" s="114"/>
      <c r="AL1023" s="29"/>
      <c r="BG1023" s="29"/>
      <c r="BN1023" s="29"/>
    </row>
    <row r="1024" spans="11:66" ht="12.75">
      <c r="K1024" s="33"/>
      <c r="L1024" s="33"/>
      <c r="M1024" s="33"/>
      <c r="U1024" s="33"/>
      <c r="V1024" s="33"/>
      <c r="W1024" s="33"/>
      <c r="Y1024" s="114"/>
      <c r="AB1024" s="114"/>
      <c r="AF1024" s="114"/>
      <c r="AI1024" s="114"/>
      <c r="AL1024" s="29"/>
      <c r="BG1024" s="29"/>
      <c r="BN1024" s="29"/>
    </row>
    <row r="1025" spans="11:66" ht="12.75">
      <c r="K1025" s="33"/>
      <c r="L1025" s="33"/>
      <c r="M1025" s="33"/>
      <c r="U1025" s="33"/>
      <c r="V1025" s="33"/>
      <c r="W1025" s="33"/>
      <c r="Y1025" s="114"/>
      <c r="AB1025" s="114"/>
      <c r="AF1025" s="114"/>
      <c r="AI1025" s="114"/>
      <c r="AL1025" s="29"/>
      <c r="BG1025" s="29"/>
      <c r="BN1025" s="29"/>
    </row>
    <row r="1026" spans="11:66" ht="12.75">
      <c r="K1026" s="33"/>
      <c r="L1026" s="33"/>
      <c r="M1026" s="33"/>
      <c r="U1026" s="33"/>
      <c r="V1026" s="33"/>
      <c r="W1026" s="33"/>
      <c r="Y1026" s="114"/>
      <c r="AB1026" s="114"/>
      <c r="AF1026" s="114"/>
      <c r="AI1026" s="114"/>
      <c r="AL1026" s="29"/>
      <c r="BG1026" s="29"/>
      <c r="BN1026" s="29"/>
    </row>
    <row r="1027" spans="11:66" ht="12.75">
      <c r="K1027" s="33"/>
      <c r="L1027" s="33"/>
      <c r="M1027" s="33"/>
      <c r="U1027" s="33"/>
      <c r="V1027" s="33"/>
      <c r="W1027" s="33"/>
      <c r="Y1027" s="114"/>
      <c r="AB1027" s="114"/>
      <c r="AF1027" s="114"/>
      <c r="AI1027" s="114"/>
      <c r="AL1027" s="29"/>
      <c r="BG1027" s="29"/>
      <c r="BN1027" s="29"/>
    </row>
    <row r="1028" spans="11:66" ht="12.75">
      <c r="K1028" s="33"/>
      <c r="L1028" s="33"/>
      <c r="M1028" s="33"/>
      <c r="U1028" s="33"/>
      <c r="V1028" s="33"/>
      <c r="W1028" s="33"/>
      <c r="Y1028" s="114"/>
      <c r="AB1028" s="114"/>
      <c r="AF1028" s="114"/>
      <c r="AI1028" s="114"/>
      <c r="AL1028" s="29"/>
      <c r="BG1028" s="29"/>
      <c r="BN1028" s="29"/>
    </row>
    <row r="1029" spans="11:66" ht="12.75">
      <c r="K1029" s="33"/>
      <c r="L1029" s="33"/>
      <c r="M1029" s="33"/>
      <c r="U1029" s="33"/>
      <c r="V1029" s="33"/>
      <c r="W1029" s="33"/>
      <c r="Y1029" s="114"/>
      <c r="AB1029" s="114"/>
      <c r="AF1029" s="114"/>
      <c r="AI1029" s="114"/>
      <c r="AL1029" s="29"/>
      <c r="BG1029" s="29"/>
      <c r="BN1029" s="29"/>
    </row>
    <row r="1030" spans="11:66" ht="12.75">
      <c r="K1030" s="33"/>
      <c r="L1030" s="33"/>
      <c r="M1030" s="33"/>
      <c r="U1030" s="33"/>
      <c r="V1030" s="33"/>
      <c r="W1030" s="33"/>
      <c r="Y1030" s="114"/>
      <c r="AB1030" s="114"/>
      <c r="AF1030" s="114"/>
      <c r="AI1030" s="114"/>
      <c r="AL1030" s="29"/>
      <c r="BG1030" s="29"/>
      <c r="BN1030" s="29"/>
    </row>
    <row r="1031" spans="11:66" ht="12.75">
      <c r="K1031" s="33"/>
      <c r="L1031" s="33"/>
      <c r="M1031" s="33"/>
      <c r="U1031" s="33"/>
      <c r="V1031" s="33"/>
      <c r="W1031" s="33"/>
      <c r="Y1031" s="114"/>
      <c r="AB1031" s="114"/>
      <c r="AF1031" s="114"/>
      <c r="AI1031" s="114"/>
      <c r="AL1031" s="29"/>
      <c r="BG1031" s="29"/>
      <c r="BN1031" s="29"/>
    </row>
    <row r="1032" spans="11:66" ht="12.75">
      <c r="K1032" s="33"/>
      <c r="L1032" s="33"/>
      <c r="M1032" s="33"/>
      <c r="U1032" s="33"/>
      <c r="V1032" s="33"/>
      <c r="W1032" s="33"/>
      <c r="Y1032" s="114"/>
      <c r="AB1032" s="114"/>
      <c r="AF1032" s="114"/>
      <c r="AI1032" s="114"/>
      <c r="AL1032" s="29"/>
      <c r="BG1032" s="29"/>
      <c r="BN1032" s="29"/>
    </row>
    <row r="1033" spans="11:66" ht="12.75">
      <c r="K1033" s="33"/>
      <c r="L1033" s="33"/>
      <c r="M1033" s="33"/>
      <c r="U1033" s="33"/>
      <c r="V1033" s="33"/>
      <c r="W1033" s="33"/>
      <c r="Y1033" s="114"/>
      <c r="AB1033" s="114"/>
      <c r="AF1033" s="114"/>
      <c r="AI1033" s="114"/>
      <c r="AL1033" s="29"/>
      <c r="BG1033" s="29"/>
      <c r="BN1033" s="29"/>
    </row>
    <row r="1034" spans="11:66" ht="12.75">
      <c r="K1034" s="33"/>
      <c r="L1034" s="33"/>
      <c r="M1034" s="33"/>
      <c r="U1034" s="33"/>
      <c r="V1034" s="33"/>
      <c r="W1034" s="33"/>
      <c r="Y1034" s="114"/>
      <c r="AB1034" s="114"/>
      <c r="AF1034" s="114"/>
      <c r="AI1034" s="114"/>
      <c r="AL1034" s="29"/>
      <c r="BG1034" s="29"/>
      <c r="BN1034" s="29"/>
    </row>
    <row r="1035" spans="11:66" ht="12.75">
      <c r="K1035" s="33"/>
      <c r="L1035" s="33"/>
      <c r="M1035" s="33"/>
      <c r="U1035" s="33"/>
      <c r="V1035" s="33"/>
      <c r="W1035" s="33"/>
      <c r="Y1035" s="114"/>
      <c r="AB1035" s="114"/>
      <c r="AF1035" s="114"/>
      <c r="AI1035" s="114"/>
      <c r="AL1035" s="29"/>
      <c r="BG1035" s="29"/>
      <c r="BN1035" s="29"/>
    </row>
    <row r="1036" spans="11:66" ht="12.75">
      <c r="K1036" s="33"/>
      <c r="L1036" s="33"/>
      <c r="M1036" s="33"/>
      <c r="U1036" s="33"/>
      <c r="V1036" s="33"/>
      <c r="W1036" s="33"/>
      <c r="Y1036" s="114"/>
      <c r="AB1036" s="114"/>
      <c r="AF1036" s="114"/>
      <c r="AI1036" s="114"/>
      <c r="AL1036" s="29"/>
      <c r="BG1036" s="29"/>
      <c r="BN1036" s="29"/>
    </row>
    <row r="1037" spans="11:66" ht="12.75">
      <c r="K1037" s="33"/>
      <c r="L1037" s="33"/>
      <c r="M1037" s="33"/>
      <c r="U1037" s="33"/>
      <c r="V1037" s="33"/>
      <c r="W1037" s="33"/>
      <c r="Y1037" s="114"/>
      <c r="AB1037" s="114"/>
      <c r="AF1037" s="114"/>
      <c r="AI1037" s="114"/>
      <c r="AL1037" s="29"/>
      <c r="BG1037" s="29"/>
      <c r="BN1037" s="29"/>
    </row>
    <row r="1038" spans="11:66" ht="12.75">
      <c r="K1038" s="33"/>
      <c r="L1038" s="33"/>
      <c r="M1038" s="33"/>
      <c r="U1038" s="33"/>
      <c r="V1038" s="33"/>
      <c r="W1038" s="33"/>
      <c r="Y1038" s="114"/>
      <c r="AB1038" s="114"/>
      <c r="AF1038" s="114"/>
      <c r="AI1038" s="114"/>
      <c r="AL1038" s="29"/>
      <c r="BG1038" s="29"/>
      <c r="BN1038" s="29"/>
    </row>
    <row r="1039" spans="11:66" ht="12.75">
      <c r="K1039" s="33"/>
      <c r="L1039" s="33"/>
      <c r="M1039" s="33"/>
      <c r="U1039" s="33"/>
      <c r="V1039" s="33"/>
      <c r="W1039" s="33"/>
      <c r="Y1039" s="114"/>
      <c r="AB1039" s="114"/>
      <c r="AF1039" s="114"/>
      <c r="AI1039" s="114"/>
      <c r="AL1039" s="29"/>
      <c r="BG1039" s="29"/>
      <c r="BN1039" s="29"/>
    </row>
    <row r="1040" spans="11:66" ht="12.75">
      <c r="K1040" s="33"/>
      <c r="L1040" s="33"/>
      <c r="M1040" s="33"/>
      <c r="U1040" s="33"/>
      <c r="V1040" s="33"/>
      <c r="W1040" s="33"/>
      <c r="Y1040" s="114"/>
      <c r="AB1040" s="114"/>
      <c r="AF1040" s="114"/>
      <c r="AI1040" s="114"/>
      <c r="AL1040" s="29"/>
      <c r="BG1040" s="29"/>
      <c r="BN1040" s="29"/>
    </row>
    <row r="1041" spans="11:66" ht="12.75">
      <c r="K1041" s="33"/>
      <c r="L1041" s="33"/>
      <c r="M1041" s="33"/>
      <c r="U1041" s="33"/>
      <c r="V1041" s="33"/>
      <c r="W1041" s="33"/>
      <c r="Y1041" s="114"/>
      <c r="AB1041" s="114"/>
      <c r="AF1041" s="114"/>
      <c r="AI1041" s="114"/>
      <c r="AL1041" s="29"/>
      <c r="BG1041" s="29"/>
      <c r="BN1041" s="29"/>
    </row>
    <row r="1042" spans="11:66" ht="12.75">
      <c r="K1042" s="33"/>
      <c r="L1042" s="33"/>
      <c r="M1042" s="33"/>
      <c r="U1042" s="33"/>
      <c r="V1042" s="33"/>
      <c r="W1042" s="33"/>
      <c r="Y1042" s="114"/>
      <c r="AB1042" s="114"/>
      <c r="AF1042" s="114"/>
      <c r="AI1042" s="114"/>
      <c r="AL1042" s="29"/>
      <c r="BG1042" s="29"/>
      <c r="BN1042" s="29"/>
    </row>
    <row r="1043" spans="11:66" ht="12.75">
      <c r="K1043" s="33"/>
      <c r="L1043" s="33"/>
      <c r="M1043" s="33"/>
      <c r="U1043" s="33"/>
      <c r="V1043" s="33"/>
      <c r="W1043" s="33"/>
      <c r="Y1043" s="114"/>
      <c r="AB1043" s="114"/>
      <c r="AF1043" s="114"/>
      <c r="AI1043" s="114"/>
      <c r="AL1043" s="29"/>
      <c r="BG1043" s="29"/>
      <c r="BN1043" s="29"/>
    </row>
    <row r="1044" spans="11:66" ht="12.75">
      <c r="K1044" s="33"/>
      <c r="L1044" s="33"/>
      <c r="M1044" s="33"/>
      <c r="U1044" s="33"/>
      <c r="V1044" s="33"/>
      <c r="W1044" s="33"/>
      <c r="Y1044" s="114"/>
      <c r="AB1044" s="114"/>
      <c r="AF1044" s="114"/>
      <c r="AI1044" s="114"/>
      <c r="AL1044" s="29"/>
      <c r="BG1044" s="29"/>
      <c r="BN1044" s="29"/>
    </row>
    <row r="1045" spans="11:66" ht="12.75">
      <c r="K1045" s="33"/>
      <c r="L1045" s="33"/>
      <c r="M1045" s="33"/>
      <c r="U1045" s="33"/>
      <c r="V1045" s="33"/>
      <c r="W1045" s="33"/>
      <c r="Y1045" s="114"/>
      <c r="AB1045" s="114"/>
      <c r="AF1045" s="114"/>
      <c r="AI1045" s="114"/>
      <c r="AL1045" s="29"/>
      <c r="BG1045" s="29"/>
      <c r="BN1045" s="29"/>
    </row>
    <row r="1046" spans="11:66" ht="12.75">
      <c r="K1046" s="33"/>
      <c r="L1046" s="33"/>
      <c r="M1046" s="33"/>
      <c r="U1046" s="33"/>
      <c r="V1046" s="33"/>
      <c r="W1046" s="33"/>
      <c r="Y1046" s="114"/>
      <c r="AB1046" s="114"/>
      <c r="AF1046" s="114"/>
      <c r="AI1046" s="114"/>
      <c r="AL1046" s="29"/>
      <c r="BG1046" s="29"/>
      <c r="BN1046" s="29"/>
    </row>
    <row r="1047" spans="11:66" ht="12.75">
      <c r="K1047" s="33"/>
      <c r="L1047" s="33"/>
      <c r="M1047" s="33"/>
      <c r="U1047" s="33"/>
      <c r="V1047" s="33"/>
      <c r="W1047" s="33"/>
      <c r="Y1047" s="114"/>
      <c r="AB1047" s="114"/>
      <c r="AF1047" s="114"/>
      <c r="AI1047" s="114"/>
      <c r="AL1047" s="29"/>
      <c r="BG1047" s="29"/>
      <c r="BN1047" s="29"/>
    </row>
    <row r="1048" spans="11:66" ht="12.75">
      <c r="K1048" s="33"/>
      <c r="L1048" s="33"/>
      <c r="M1048" s="33"/>
      <c r="U1048" s="33"/>
      <c r="V1048" s="33"/>
      <c r="W1048" s="33"/>
      <c r="Y1048" s="114"/>
      <c r="AB1048" s="114"/>
      <c r="AF1048" s="114"/>
      <c r="AI1048" s="114"/>
      <c r="AL1048" s="29"/>
      <c r="BG1048" s="29"/>
      <c r="BN1048" s="29"/>
    </row>
    <row r="1049" spans="11:66" ht="12.75">
      <c r="K1049" s="33"/>
      <c r="L1049" s="33"/>
      <c r="M1049" s="33"/>
      <c r="U1049" s="33"/>
      <c r="V1049" s="33"/>
      <c r="W1049" s="33"/>
      <c r="Y1049" s="114"/>
      <c r="AB1049" s="114"/>
      <c r="AF1049" s="114"/>
      <c r="AI1049" s="114"/>
      <c r="AL1049" s="29"/>
      <c r="BG1049" s="29"/>
      <c r="BN1049" s="29"/>
    </row>
    <row r="1050" spans="11:66" ht="12.75">
      <c r="K1050" s="33"/>
      <c r="L1050" s="33"/>
      <c r="M1050" s="33"/>
      <c r="U1050" s="33"/>
      <c r="V1050" s="33"/>
      <c r="W1050" s="33"/>
      <c r="Y1050" s="114"/>
      <c r="AB1050" s="114"/>
      <c r="AF1050" s="114"/>
      <c r="AI1050" s="114"/>
      <c r="AL1050" s="29"/>
      <c r="BG1050" s="29"/>
      <c r="BN1050" s="29"/>
    </row>
    <row r="1051" spans="11:66" ht="12.75">
      <c r="K1051" s="33"/>
      <c r="L1051" s="33"/>
      <c r="M1051" s="33"/>
      <c r="U1051" s="33"/>
      <c r="V1051" s="33"/>
      <c r="W1051" s="33"/>
      <c r="Y1051" s="114"/>
      <c r="AB1051" s="114"/>
      <c r="AF1051" s="114"/>
      <c r="AI1051" s="114"/>
      <c r="AL1051" s="29"/>
      <c r="BG1051" s="29"/>
      <c r="BN1051" s="29"/>
    </row>
    <row r="1052" spans="11:66" ht="12.75">
      <c r="K1052" s="33"/>
      <c r="L1052" s="33"/>
      <c r="M1052" s="33"/>
      <c r="U1052" s="33"/>
      <c r="V1052" s="33"/>
      <c r="W1052" s="33"/>
      <c r="Y1052" s="114"/>
      <c r="AB1052" s="114"/>
      <c r="AF1052" s="114"/>
      <c r="AI1052" s="114"/>
      <c r="AL1052" s="29"/>
      <c r="BG1052" s="29"/>
      <c r="BN1052" s="29"/>
    </row>
    <row r="1053" spans="11:66" ht="12.75">
      <c r="K1053" s="33"/>
      <c r="L1053" s="33"/>
      <c r="M1053" s="33"/>
      <c r="U1053" s="33"/>
      <c r="V1053" s="33"/>
      <c r="W1053" s="33"/>
      <c r="Y1053" s="114"/>
      <c r="AB1053" s="114"/>
      <c r="AF1053" s="114"/>
      <c r="AI1053" s="114"/>
      <c r="AL1053" s="29"/>
      <c r="BG1053" s="29"/>
      <c r="BN1053" s="29"/>
    </row>
    <row r="1054" spans="11:66" ht="12.75">
      <c r="K1054" s="33"/>
      <c r="L1054" s="33"/>
      <c r="M1054" s="33"/>
      <c r="U1054" s="33"/>
      <c r="V1054" s="33"/>
      <c r="W1054" s="33"/>
      <c r="Y1054" s="114"/>
      <c r="AB1054" s="114"/>
      <c r="AF1054" s="114"/>
      <c r="AI1054" s="114"/>
      <c r="AL1054" s="29"/>
      <c r="BG1054" s="29"/>
      <c r="BN1054" s="29"/>
    </row>
    <row r="1055" spans="11:66" ht="12.75">
      <c r="K1055" s="33"/>
      <c r="L1055" s="33"/>
      <c r="M1055" s="33"/>
      <c r="U1055" s="33"/>
      <c r="V1055" s="33"/>
      <c r="W1055" s="33"/>
      <c r="Y1055" s="114"/>
      <c r="AB1055" s="114"/>
      <c r="AF1055" s="114"/>
      <c r="AI1055" s="114"/>
      <c r="AL1055" s="29"/>
      <c r="BG1055" s="29"/>
      <c r="BN1055" s="29"/>
    </row>
    <row r="1056" spans="11:66" ht="12.75">
      <c r="K1056" s="33"/>
      <c r="L1056" s="33"/>
      <c r="M1056" s="33"/>
      <c r="U1056" s="33"/>
      <c r="V1056" s="33"/>
      <c r="W1056" s="33"/>
      <c r="Y1056" s="114"/>
      <c r="AB1056" s="114"/>
      <c r="AF1056" s="114"/>
      <c r="AI1056" s="114"/>
      <c r="AL1056" s="29"/>
      <c r="BG1056" s="29"/>
      <c r="BN1056" s="29"/>
    </row>
    <row r="1057" spans="11:66" ht="12.75">
      <c r="K1057" s="33"/>
      <c r="L1057" s="33"/>
      <c r="M1057" s="33"/>
      <c r="U1057" s="33"/>
      <c r="V1057" s="33"/>
      <c r="W1057" s="33"/>
      <c r="Y1057" s="114"/>
      <c r="AB1057" s="114"/>
      <c r="AF1057" s="114"/>
      <c r="AI1057" s="114"/>
      <c r="AL1057" s="29"/>
      <c r="BG1057" s="29"/>
      <c r="BN1057" s="29"/>
    </row>
    <row r="1058" spans="11:66" ht="12.75">
      <c r="K1058" s="33"/>
      <c r="L1058" s="33"/>
      <c r="M1058" s="33"/>
      <c r="U1058" s="33"/>
      <c r="V1058" s="33"/>
      <c r="W1058" s="33"/>
      <c r="Y1058" s="114"/>
      <c r="AB1058" s="114"/>
      <c r="AF1058" s="114"/>
      <c r="AI1058" s="114"/>
      <c r="AL1058" s="29"/>
      <c r="BG1058" s="29"/>
      <c r="BN1058" s="29"/>
    </row>
    <row r="1059" spans="11:66" ht="12.75">
      <c r="K1059" s="33"/>
      <c r="L1059" s="33"/>
      <c r="M1059" s="33"/>
      <c r="U1059" s="33"/>
      <c r="V1059" s="33"/>
      <c r="W1059" s="33"/>
      <c r="Y1059" s="114"/>
      <c r="AB1059" s="114"/>
      <c r="AF1059" s="114"/>
      <c r="AI1059" s="114"/>
      <c r="AL1059" s="29"/>
      <c r="BG1059" s="29"/>
      <c r="BN1059" s="29"/>
    </row>
    <row r="1060" spans="11:66" ht="12.75">
      <c r="K1060" s="33"/>
      <c r="L1060" s="33"/>
      <c r="M1060" s="33"/>
      <c r="U1060" s="33"/>
      <c r="V1060" s="33"/>
      <c r="W1060" s="33"/>
      <c r="Y1060" s="114"/>
      <c r="AB1060" s="114"/>
      <c r="AF1060" s="114"/>
      <c r="AI1060" s="114"/>
      <c r="AL1060" s="29"/>
      <c r="BG1060" s="29"/>
      <c r="BN1060" s="29"/>
    </row>
    <row r="1061" spans="11:66" ht="12.75">
      <c r="K1061" s="33"/>
      <c r="L1061" s="33"/>
      <c r="M1061" s="33"/>
      <c r="U1061" s="33"/>
      <c r="V1061" s="33"/>
      <c r="W1061" s="33"/>
      <c r="Y1061" s="114"/>
      <c r="AB1061" s="114"/>
      <c r="AF1061" s="114"/>
      <c r="AI1061" s="114"/>
      <c r="AL1061" s="29"/>
      <c r="BG1061" s="29"/>
      <c r="BN1061" s="29"/>
    </row>
    <row r="1062" spans="11:66" ht="12.75">
      <c r="K1062" s="33"/>
      <c r="L1062" s="33"/>
      <c r="M1062" s="33"/>
      <c r="U1062" s="33"/>
      <c r="V1062" s="33"/>
      <c r="W1062" s="33"/>
      <c r="Y1062" s="114"/>
      <c r="AB1062" s="114"/>
      <c r="AF1062" s="114"/>
      <c r="AI1062" s="114"/>
      <c r="AL1062" s="29"/>
      <c r="BG1062" s="29"/>
      <c r="BN1062" s="29"/>
    </row>
    <row r="1063" spans="11:66" ht="12.75">
      <c r="K1063" s="33"/>
      <c r="L1063" s="33"/>
      <c r="M1063" s="33"/>
      <c r="U1063" s="33"/>
      <c r="V1063" s="33"/>
      <c r="W1063" s="33"/>
      <c r="Y1063" s="114"/>
      <c r="AB1063" s="114"/>
      <c r="AF1063" s="114"/>
      <c r="AI1063" s="114"/>
      <c r="AL1063" s="29"/>
      <c r="BG1063" s="29"/>
      <c r="BN1063" s="29"/>
    </row>
    <row r="1064" spans="11:66" ht="12.75">
      <c r="K1064" s="33"/>
      <c r="L1064" s="33"/>
      <c r="M1064" s="33"/>
      <c r="U1064" s="33"/>
      <c r="V1064" s="33"/>
      <c r="W1064" s="33"/>
      <c r="Y1064" s="114"/>
      <c r="AB1064" s="114"/>
      <c r="AF1064" s="114"/>
      <c r="AI1064" s="114"/>
      <c r="AL1064" s="29"/>
      <c r="BG1064" s="29"/>
      <c r="BN1064" s="29"/>
    </row>
    <row r="1065" spans="11:66" ht="12.75">
      <c r="K1065" s="33"/>
      <c r="L1065" s="33"/>
      <c r="M1065" s="33"/>
      <c r="U1065" s="33"/>
      <c r="V1065" s="33"/>
      <c r="W1065" s="33"/>
      <c r="Y1065" s="114"/>
      <c r="AB1065" s="114"/>
      <c r="AF1065" s="114"/>
      <c r="AI1065" s="114"/>
      <c r="AL1065" s="29"/>
      <c r="BG1065" s="29"/>
      <c r="BN1065" s="29"/>
    </row>
    <row r="1066" spans="11:66" ht="12.75">
      <c r="K1066" s="33"/>
      <c r="L1066" s="33"/>
      <c r="M1066" s="33"/>
      <c r="U1066" s="33"/>
      <c r="V1066" s="33"/>
      <c r="W1066" s="33"/>
      <c r="Y1066" s="114"/>
      <c r="AB1066" s="114"/>
      <c r="AF1066" s="114"/>
      <c r="AI1066" s="114"/>
      <c r="AL1066" s="29"/>
      <c r="BG1066" s="29"/>
      <c r="BN1066" s="29"/>
    </row>
    <row r="1067" spans="11:66" ht="12.75">
      <c r="K1067" s="33"/>
      <c r="L1067" s="33"/>
      <c r="M1067" s="33"/>
      <c r="U1067" s="33"/>
      <c r="V1067" s="33"/>
      <c r="W1067" s="33"/>
      <c r="Y1067" s="114"/>
      <c r="AB1067" s="114"/>
      <c r="AF1067" s="114"/>
      <c r="AI1067" s="114"/>
      <c r="AL1067" s="29"/>
      <c r="BG1067" s="29"/>
      <c r="BN1067" s="29"/>
    </row>
    <row r="1068" spans="11:66" ht="12.75">
      <c r="K1068" s="33"/>
      <c r="L1068" s="33"/>
      <c r="M1068" s="33"/>
      <c r="U1068" s="33"/>
      <c r="V1068" s="33"/>
      <c r="W1068" s="33"/>
      <c r="Y1068" s="114"/>
      <c r="AB1068" s="114"/>
      <c r="AF1068" s="114"/>
      <c r="AI1068" s="114"/>
      <c r="AL1068" s="29"/>
      <c r="BG1068" s="29"/>
      <c r="BN1068" s="29"/>
    </row>
    <row r="1069" spans="11:66" ht="12.75">
      <c r="K1069" s="33"/>
      <c r="L1069" s="33"/>
      <c r="M1069" s="33"/>
      <c r="U1069" s="33"/>
      <c r="V1069" s="33"/>
      <c r="W1069" s="33"/>
      <c r="Y1069" s="114"/>
      <c r="AB1069" s="114"/>
      <c r="AF1069" s="114"/>
      <c r="AI1069" s="114"/>
      <c r="AL1069" s="29"/>
      <c r="BG1069" s="29"/>
      <c r="BN1069" s="29"/>
    </row>
    <row r="1070" spans="11:66" ht="12.75">
      <c r="K1070" s="33"/>
      <c r="L1070" s="33"/>
      <c r="M1070" s="33"/>
      <c r="U1070" s="33"/>
      <c r="V1070" s="33"/>
      <c r="W1070" s="33"/>
      <c r="Y1070" s="114"/>
      <c r="AB1070" s="114"/>
      <c r="AF1070" s="114"/>
      <c r="AI1070" s="114"/>
      <c r="AL1070" s="29"/>
      <c r="BG1070" s="29"/>
      <c r="BN1070" s="29"/>
    </row>
    <row r="1071" spans="11:66" ht="12.75">
      <c r="K1071" s="33"/>
      <c r="L1071" s="33"/>
      <c r="M1071" s="33"/>
      <c r="U1071" s="33"/>
      <c r="V1071" s="33"/>
      <c r="W1071" s="33"/>
      <c r="Y1071" s="114"/>
      <c r="AB1071" s="114"/>
      <c r="AF1071" s="114"/>
      <c r="AI1071" s="114"/>
      <c r="AL1071" s="29"/>
      <c r="BG1071" s="29"/>
      <c r="BN1071" s="29"/>
    </row>
    <row r="1072" spans="11:66" ht="12.75">
      <c r="K1072" s="33"/>
      <c r="L1072" s="33"/>
      <c r="M1072" s="33"/>
      <c r="U1072" s="33"/>
      <c r="V1072" s="33"/>
      <c r="W1072" s="33"/>
      <c r="Y1072" s="114"/>
      <c r="AB1072" s="114"/>
      <c r="AF1072" s="114"/>
      <c r="AI1072" s="114"/>
      <c r="AL1072" s="29"/>
      <c r="BG1072" s="29"/>
      <c r="BN1072" s="29"/>
    </row>
    <row r="1073" spans="11:66" ht="12.75">
      <c r="K1073" s="33"/>
      <c r="L1073" s="33"/>
      <c r="M1073" s="33"/>
      <c r="U1073" s="33"/>
      <c r="V1073" s="33"/>
      <c r="W1073" s="33"/>
      <c r="Y1073" s="114"/>
      <c r="AB1073" s="114"/>
      <c r="AF1073" s="114"/>
      <c r="AI1073" s="114"/>
      <c r="AL1073" s="29"/>
      <c r="BG1073" s="29"/>
      <c r="BN1073" s="29"/>
    </row>
    <row r="1074" spans="11:66" ht="12.75">
      <c r="K1074" s="33"/>
      <c r="L1074" s="33"/>
      <c r="M1074" s="33"/>
      <c r="U1074" s="33"/>
      <c r="V1074" s="33"/>
      <c r="W1074" s="33"/>
      <c r="Y1074" s="114"/>
      <c r="AB1074" s="114"/>
      <c r="AF1074" s="114"/>
      <c r="AI1074" s="114"/>
      <c r="AL1074" s="29"/>
      <c r="BG1074" s="29"/>
      <c r="BN1074" s="29"/>
    </row>
    <row r="1075" spans="11:66" ht="12.75">
      <c r="K1075" s="33"/>
      <c r="L1075" s="33"/>
      <c r="M1075" s="33"/>
      <c r="U1075" s="33"/>
      <c r="V1075" s="33"/>
      <c r="W1075" s="33"/>
      <c r="Y1075" s="114"/>
      <c r="AB1075" s="114"/>
      <c r="AF1075" s="114"/>
      <c r="AI1075" s="114"/>
      <c r="AL1075" s="29"/>
      <c r="BG1075" s="29"/>
      <c r="BN1075" s="29"/>
    </row>
    <row r="1076" spans="11:66" ht="12.75">
      <c r="K1076" s="33"/>
      <c r="L1076" s="33"/>
      <c r="M1076" s="33"/>
      <c r="U1076" s="33"/>
      <c r="V1076" s="33"/>
      <c r="W1076" s="33"/>
      <c r="Y1076" s="114"/>
      <c r="AB1076" s="114"/>
      <c r="AF1076" s="114"/>
      <c r="AI1076" s="114"/>
      <c r="AL1076" s="29"/>
      <c r="BG1076" s="29"/>
      <c r="BN1076" s="29"/>
    </row>
    <row r="1077" spans="11:66" ht="12.75">
      <c r="K1077" s="33"/>
      <c r="L1077" s="33"/>
      <c r="M1077" s="33"/>
      <c r="U1077" s="33"/>
      <c r="V1077" s="33"/>
      <c r="W1077" s="33"/>
      <c r="Y1077" s="114"/>
      <c r="AB1077" s="114"/>
      <c r="AF1077" s="114"/>
      <c r="AI1077" s="114"/>
      <c r="AL1077" s="29"/>
      <c r="BG1077" s="29"/>
      <c r="BN1077" s="29"/>
    </row>
    <row r="1078" spans="11:66" ht="12.75">
      <c r="K1078" s="33"/>
      <c r="L1078" s="33"/>
      <c r="M1078" s="33"/>
      <c r="U1078" s="33"/>
      <c r="V1078" s="33"/>
      <c r="W1078" s="33"/>
      <c r="Y1078" s="114"/>
      <c r="AB1078" s="114"/>
      <c r="AF1078" s="114"/>
      <c r="AI1078" s="114"/>
      <c r="AL1078" s="29"/>
      <c r="BG1078" s="29"/>
      <c r="BN1078" s="29"/>
    </row>
    <row r="1079" spans="11:66" ht="12.75">
      <c r="K1079" s="33"/>
      <c r="L1079" s="33"/>
      <c r="M1079" s="33"/>
      <c r="U1079" s="33"/>
      <c r="V1079" s="33"/>
      <c r="W1079" s="33"/>
      <c r="Y1079" s="114"/>
      <c r="AB1079" s="114"/>
      <c r="AF1079" s="114"/>
      <c r="AI1079" s="114"/>
      <c r="AL1079" s="29"/>
      <c r="BG1079" s="29"/>
      <c r="BN1079" s="29"/>
    </row>
    <row r="1080" spans="11:66" ht="12.75">
      <c r="K1080" s="33"/>
      <c r="L1080" s="33"/>
      <c r="M1080" s="33"/>
      <c r="U1080" s="33"/>
      <c r="V1080" s="33"/>
      <c r="W1080" s="33"/>
      <c r="Y1080" s="114"/>
      <c r="AB1080" s="114"/>
      <c r="AF1080" s="114"/>
      <c r="AI1080" s="114"/>
      <c r="AL1080" s="29"/>
      <c r="BG1080" s="29"/>
      <c r="BN1080" s="29"/>
    </row>
    <row r="1081" spans="11:66" ht="12.75">
      <c r="K1081" s="33"/>
      <c r="L1081" s="33"/>
      <c r="M1081" s="33"/>
      <c r="U1081" s="33"/>
      <c r="V1081" s="33"/>
      <c r="W1081" s="33"/>
      <c r="Y1081" s="114"/>
      <c r="AB1081" s="114"/>
      <c r="AF1081" s="114"/>
      <c r="AI1081" s="114"/>
      <c r="AL1081" s="29"/>
      <c r="BG1081" s="29"/>
      <c r="BN1081" s="29"/>
    </row>
    <row r="1082" spans="11:66" ht="12.75">
      <c r="K1082" s="33"/>
      <c r="L1082" s="33"/>
      <c r="M1082" s="33"/>
      <c r="U1082" s="33"/>
      <c r="V1082" s="33"/>
      <c r="W1082" s="33"/>
      <c r="Y1082" s="114"/>
      <c r="AB1082" s="114"/>
      <c r="AF1082" s="114"/>
      <c r="AI1082" s="114"/>
      <c r="AL1082" s="29"/>
      <c r="BG1082" s="29"/>
      <c r="BN1082" s="29"/>
    </row>
    <row r="1083" spans="11:66" ht="12.75">
      <c r="K1083" s="33"/>
      <c r="L1083" s="33"/>
      <c r="M1083" s="33"/>
      <c r="U1083" s="33"/>
      <c r="V1083" s="33"/>
      <c r="W1083" s="33"/>
      <c r="Y1083" s="114"/>
      <c r="AB1083" s="114"/>
      <c r="AF1083" s="114"/>
      <c r="AI1083" s="114"/>
      <c r="AL1083" s="29"/>
      <c r="BG1083" s="29"/>
      <c r="BN1083" s="29"/>
    </row>
    <row r="1084" spans="11:66" ht="12.75">
      <c r="K1084" s="33"/>
      <c r="L1084" s="33"/>
      <c r="M1084" s="33"/>
      <c r="U1084" s="33"/>
      <c r="V1084" s="33"/>
      <c r="W1084" s="33"/>
      <c r="Y1084" s="114"/>
      <c r="AB1084" s="114"/>
      <c r="AF1084" s="114"/>
      <c r="AI1084" s="114"/>
      <c r="AL1084" s="29"/>
      <c r="BG1084" s="29"/>
      <c r="BN1084" s="29"/>
    </row>
    <row r="1085" spans="11:66" ht="12.75">
      <c r="K1085" s="33"/>
      <c r="L1085" s="33"/>
      <c r="M1085" s="33"/>
      <c r="U1085" s="33"/>
      <c r="V1085" s="33"/>
      <c r="W1085" s="33"/>
      <c r="Y1085" s="114"/>
      <c r="AB1085" s="114"/>
      <c r="AF1085" s="114"/>
      <c r="AI1085" s="114"/>
      <c r="AL1085" s="29"/>
      <c r="BG1085" s="29"/>
      <c r="BN1085" s="29"/>
    </row>
    <row r="1086" spans="11:66" ht="12.75">
      <c r="K1086" s="33"/>
      <c r="L1086" s="33"/>
      <c r="M1086" s="33"/>
      <c r="U1086" s="33"/>
      <c r="V1086" s="33"/>
      <c r="W1086" s="33"/>
      <c r="Y1086" s="114"/>
      <c r="AB1086" s="114"/>
      <c r="AF1086" s="114"/>
      <c r="AI1086" s="114"/>
      <c r="AL1086" s="29"/>
      <c r="BG1086" s="29"/>
      <c r="BN1086" s="29"/>
    </row>
    <row r="1087" spans="11:66" ht="12.75">
      <c r="K1087" s="33"/>
      <c r="L1087" s="33"/>
      <c r="M1087" s="33"/>
      <c r="U1087" s="33"/>
      <c r="V1087" s="33"/>
      <c r="W1087" s="33"/>
      <c r="Y1087" s="114"/>
      <c r="AB1087" s="114"/>
      <c r="AF1087" s="114"/>
      <c r="AI1087" s="114"/>
      <c r="AL1087" s="29"/>
      <c r="BG1087" s="29"/>
      <c r="BN1087" s="29"/>
    </row>
    <row r="1088" spans="11:66" ht="12.75">
      <c r="K1088" s="33"/>
      <c r="L1088" s="33"/>
      <c r="M1088" s="33"/>
      <c r="U1088" s="33"/>
      <c r="V1088" s="33"/>
      <c r="W1088" s="33"/>
      <c r="Y1088" s="114"/>
      <c r="AB1088" s="114"/>
      <c r="AF1088" s="114"/>
      <c r="AI1088" s="114"/>
      <c r="AL1088" s="29"/>
      <c r="BG1088" s="29"/>
      <c r="BN1088" s="29"/>
    </row>
    <row r="1089" spans="11:66" ht="12.75">
      <c r="K1089" s="33"/>
      <c r="L1089" s="33"/>
      <c r="M1089" s="33"/>
      <c r="U1089" s="33"/>
      <c r="V1089" s="33"/>
      <c r="W1089" s="33"/>
      <c r="Y1089" s="114"/>
      <c r="AB1089" s="114"/>
      <c r="AF1089" s="114"/>
      <c r="AI1089" s="114"/>
      <c r="AL1089" s="29"/>
      <c r="BG1089" s="29"/>
      <c r="BN1089" s="29"/>
    </row>
    <row r="1090" spans="11:66" ht="12.75">
      <c r="K1090" s="33"/>
      <c r="L1090" s="33"/>
      <c r="M1090" s="33"/>
      <c r="U1090" s="33"/>
      <c r="V1090" s="33"/>
      <c r="W1090" s="33"/>
      <c r="Y1090" s="114"/>
      <c r="AB1090" s="114"/>
      <c r="AF1090" s="114"/>
      <c r="AI1090" s="114"/>
      <c r="AL1090" s="29"/>
      <c r="BG1090" s="29"/>
      <c r="BN1090" s="29"/>
    </row>
    <row r="1091" spans="11:66" ht="12.75">
      <c r="K1091" s="33"/>
      <c r="L1091" s="33"/>
      <c r="M1091" s="33"/>
      <c r="U1091" s="33"/>
      <c r="V1091" s="33"/>
      <c r="W1091" s="33"/>
      <c r="Y1091" s="114"/>
      <c r="AB1091" s="114"/>
      <c r="AF1091" s="114"/>
      <c r="AI1091" s="114"/>
      <c r="AL1091" s="29"/>
      <c r="BG1091" s="29"/>
      <c r="BN1091" s="29"/>
    </row>
    <row r="1092" spans="11:66" ht="12.75">
      <c r="K1092" s="33"/>
      <c r="L1092" s="33"/>
      <c r="M1092" s="33"/>
      <c r="U1092" s="33"/>
      <c r="V1092" s="33"/>
      <c r="W1092" s="33"/>
      <c r="Y1092" s="114"/>
      <c r="AB1092" s="114"/>
      <c r="AF1092" s="114"/>
      <c r="AI1092" s="114"/>
      <c r="AL1092" s="29"/>
      <c r="BG1092" s="29"/>
      <c r="BN1092" s="29"/>
    </row>
    <row r="1093" spans="11:66" ht="12.75">
      <c r="K1093" s="33"/>
      <c r="L1093" s="33"/>
      <c r="M1093" s="33"/>
      <c r="U1093" s="33"/>
      <c r="V1093" s="33"/>
      <c r="W1093" s="33"/>
      <c r="Y1093" s="114"/>
      <c r="AB1093" s="114"/>
      <c r="AF1093" s="114"/>
      <c r="AI1093" s="114"/>
      <c r="AL1093" s="29"/>
      <c r="BG1093" s="29"/>
      <c r="BN1093" s="29"/>
    </row>
    <row r="1094" spans="11:66" ht="12.75">
      <c r="K1094" s="33"/>
      <c r="L1094" s="33"/>
      <c r="M1094" s="33"/>
      <c r="U1094" s="33"/>
      <c r="V1094" s="33"/>
      <c r="W1094" s="33"/>
      <c r="Y1094" s="114"/>
      <c r="AB1094" s="114"/>
      <c r="AF1094" s="114"/>
      <c r="AI1094" s="114"/>
      <c r="AL1094" s="29"/>
      <c r="BG1094" s="29"/>
      <c r="BN1094" s="29"/>
    </row>
    <row r="1095" spans="11:66" ht="12.75">
      <c r="K1095" s="33"/>
      <c r="L1095" s="33"/>
      <c r="M1095" s="33"/>
      <c r="U1095" s="33"/>
      <c r="V1095" s="33"/>
      <c r="W1095" s="33"/>
      <c r="Y1095" s="114"/>
      <c r="AB1095" s="114"/>
      <c r="AF1095" s="114"/>
      <c r="AI1095" s="114"/>
      <c r="AL1095" s="29"/>
      <c r="BG1095" s="29"/>
      <c r="BN1095" s="29"/>
    </row>
    <row r="1096" spans="11:66" ht="12.75">
      <c r="K1096" s="33"/>
      <c r="L1096" s="33"/>
      <c r="M1096" s="33"/>
      <c r="U1096" s="33"/>
      <c r="V1096" s="33"/>
      <c r="W1096" s="33"/>
      <c r="Y1096" s="114"/>
      <c r="AB1096" s="114"/>
      <c r="AF1096" s="114"/>
      <c r="AI1096" s="114"/>
      <c r="AL1096" s="29"/>
      <c r="BG1096" s="29"/>
      <c r="BN1096" s="29"/>
    </row>
    <row r="1097" spans="11:66" ht="12.75">
      <c r="K1097" s="33"/>
      <c r="L1097" s="33"/>
      <c r="M1097" s="33"/>
      <c r="U1097" s="33"/>
      <c r="V1097" s="33"/>
      <c r="W1097" s="33"/>
      <c r="Y1097" s="114"/>
      <c r="AB1097" s="114"/>
      <c r="AF1097" s="114"/>
      <c r="AI1097" s="114"/>
      <c r="AL1097" s="29"/>
      <c r="BG1097" s="29"/>
      <c r="BN1097" s="29"/>
    </row>
    <row r="1098" spans="11:66" ht="12.75">
      <c r="K1098" s="33"/>
      <c r="L1098" s="33"/>
      <c r="M1098" s="33"/>
      <c r="U1098" s="33"/>
      <c r="V1098" s="33"/>
      <c r="W1098" s="33"/>
      <c r="Y1098" s="114"/>
      <c r="AB1098" s="114"/>
      <c r="AF1098" s="114"/>
      <c r="AI1098" s="114"/>
      <c r="AL1098" s="29"/>
      <c r="BG1098" s="29"/>
      <c r="BN1098" s="29"/>
    </row>
    <row r="1099" spans="11:66" ht="12.75">
      <c r="K1099" s="33"/>
      <c r="L1099" s="33"/>
      <c r="M1099" s="33"/>
      <c r="U1099" s="33"/>
      <c r="V1099" s="33"/>
      <c r="W1099" s="33"/>
      <c r="Y1099" s="114"/>
      <c r="AB1099" s="114"/>
      <c r="AF1099" s="114"/>
      <c r="AI1099" s="114"/>
      <c r="AL1099" s="29"/>
      <c r="BG1099" s="29"/>
      <c r="BN1099" s="29"/>
    </row>
    <row r="1100" spans="11:66" ht="12.75">
      <c r="K1100" s="33"/>
      <c r="L1100" s="33"/>
      <c r="M1100" s="33"/>
      <c r="U1100" s="33"/>
      <c r="V1100" s="33"/>
      <c r="W1100" s="33"/>
      <c r="Y1100" s="114"/>
      <c r="AB1100" s="114"/>
      <c r="AF1100" s="114"/>
      <c r="AI1100" s="114"/>
      <c r="AL1100" s="29"/>
      <c r="BG1100" s="29"/>
      <c r="BN1100" s="29"/>
    </row>
    <row r="1101" spans="11:66" ht="12.75">
      <c r="K1101" s="33"/>
      <c r="L1101" s="33"/>
      <c r="M1101" s="33"/>
      <c r="U1101" s="33"/>
      <c r="V1101" s="33"/>
      <c r="W1101" s="33"/>
      <c r="Y1101" s="114"/>
      <c r="AB1101" s="114"/>
      <c r="AF1101" s="114"/>
      <c r="AI1101" s="114"/>
      <c r="AL1101" s="29"/>
      <c r="BG1101" s="29"/>
      <c r="BN1101" s="29"/>
    </row>
    <row r="1102" spans="11:66" ht="12.75">
      <c r="K1102" s="33"/>
      <c r="L1102" s="33"/>
      <c r="M1102" s="33"/>
      <c r="U1102" s="33"/>
      <c r="V1102" s="33"/>
      <c r="W1102" s="33"/>
      <c r="Y1102" s="114"/>
      <c r="AB1102" s="114"/>
      <c r="AF1102" s="114"/>
      <c r="AI1102" s="114"/>
      <c r="AL1102" s="29"/>
      <c r="BG1102" s="29"/>
      <c r="BN1102" s="29"/>
    </row>
    <row r="1103" spans="11:66" ht="12.75">
      <c r="K1103" s="33"/>
      <c r="L1103" s="33"/>
      <c r="M1103" s="33"/>
      <c r="U1103" s="33"/>
      <c r="V1103" s="33"/>
      <c r="W1103" s="33"/>
      <c r="Y1103" s="114"/>
      <c r="AB1103" s="114"/>
      <c r="AF1103" s="114"/>
      <c r="AI1103" s="114"/>
      <c r="AL1103" s="29"/>
      <c r="BG1103" s="29"/>
      <c r="BN1103" s="29"/>
    </row>
    <row r="1104" spans="11:66" ht="12.75">
      <c r="K1104" s="33"/>
      <c r="L1104" s="33"/>
      <c r="M1104" s="33"/>
      <c r="U1104" s="33"/>
      <c r="V1104" s="33"/>
      <c r="W1104" s="33"/>
      <c r="Y1104" s="114"/>
      <c r="AB1104" s="114"/>
      <c r="AF1104" s="114"/>
      <c r="AI1104" s="114"/>
      <c r="AL1104" s="29"/>
      <c r="BG1104" s="29"/>
      <c r="BN1104" s="29"/>
    </row>
    <row r="1105" spans="11:66" ht="12.75">
      <c r="K1105" s="33"/>
      <c r="L1105" s="33"/>
      <c r="M1105" s="33"/>
      <c r="U1105" s="33"/>
      <c r="V1105" s="33"/>
      <c r="W1105" s="33"/>
      <c r="Y1105" s="114"/>
      <c r="AB1105" s="114"/>
      <c r="AF1105" s="114"/>
      <c r="AI1105" s="114"/>
      <c r="AL1105" s="29"/>
      <c r="BG1105" s="29"/>
      <c r="BN1105" s="29"/>
    </row>
    <row r="1106" spans="11:66" ht="12.75">
      <c r="K1106" s="33"/>
      <c r="L1106" s="33"/>
      <c r="M1106" s="33"/>
      <c r="U1106" s="33"/>
      <c r="V1106" s="33"/>
      <c r="W1106" s="33"/>
      <c r="Y1106" s="114"/>
      <c r="AB1106" s="114"/>
      <c r="AF1106" s="114"/>
      <c r="AI1106" s="114"/>
      <c r="AL1106" s="29"/>
      <c r="BG1106" s="29"/>
      <c r="BN1106" s="29"/>
    </row>
    <row r="1107" spans="11:66" ht="12.75">
      <c r="K1107" s="33"/>
      <c r="L1107" s="33"/>
      <c r="M1107" s="33"/>
      <c r="U1107" s="33"/>
      <c r="V1107" s="33"/>
      <c r="W1107" s="33"/>
      <c r="Y1107" s="114"/>
      <c r="AB1107" s="114"/>
      <c r="AF1107" s="114"/>
      <c r="AI1107" s="114"/>
      <c r="AL1107" s="29"/>
      <c r="BG1107" s="29"/>
      <c r="BN1107" s="29"/>
    </row>
    <row r="1108" spans="11:66" ht="12.75">
      <c r="K1108" s="33"/>
      <c r="L1108" s="33"/>
      <c r="M1108" s="33"/>
      <c r="U1108" s="33"/>
      <c r="V1108" s="33"/>
      <c r="W1108" s="33"/>
      <c r="Y1108" s="114"/>
      <c r="AB1108" s="114"/>
      <c r="AF1108" s="114"/>
      <c r="AI1108" s="114"/>
      <c r="AL1108" s="29"/>
      <c r="BG1108" s="29"/>
      <c r="BN1108" s="29"/>
    </row>
    <row r="1109" spans="11:66" ht="12.75">
      <c r="K1109" s="33"/>
      <c r="L1109" s="33"/>
      <c r="M1109" s="33"/>
      <c r="U1109" s="33"/>
      <c r="V1109" s="33"/>
      <c r="W1109" s="33"/>
      <c r="Y1109" s="114"/>
      <c r="AB1109" s="114"/>
      <c r="AF1109" s="114"/>
      <c r="AI1109" s="114"/>
      <c r="AL1109" s="29"/>
      <c r="BG1109" s="29"/>
      <c r="BN1109" s="29"/>
    </row>
    <row r="1110" spans="11:66" ht="12.75">
      <c r="K1110" s="33"/>
      <c r="L1110" s="33"/>
      <c r="M1110" s="33"/>
      <c r="U1110" s="33"/>
      <c r="V1110" s="33"/>
      <c r="W1110" s="33"/>
      <c r="Y1110" s="114"/>
      <c r="AB1110" s="114"/>
      <c r="AF1110" s="114"/>
      <c r="AI1110" s="114"/>
      <c r="AL1110" s="29"/>
      <c r="BG1110" s="29"/>
      <c r="BN1110" s="29"/>
    </row>
    <row r="1111" spans="11:66" ht="12.75">
      <c r="K1111" s="33"/>
      <c r="L1111" s="33"/>
      <c r="M1111" s="33"/>
      <c r="U1111" s="33"/>
      <c r="V1111" s="33"/>
      <c r="W1111" s="33"/>
      <c r="Y1111" s="114"/>
      <c r="AB1111" s="114"/>
      <c r="AF1111" s="114"/>
      <c r="AI1111" s="114"/>
      <c r="AL1111" s="29"/>
      <c r="BG1111" s="29"/>
      <c r="BN1111" s="29"/>
    </row>
    <row r="1112" spans="11:66" ht="12.75">
      <c r="K1112" s="33"/>
      <c r="L1112" s="33"/>
      <c r="M1112" s="33"/>
      <c r="U1112" s="33"/>
      <c r="V1112" s="33"/>
      <c r="W1112" s="33"/>
      <c r="Y1112" s="114"/>
      <c r="AB1112" s="114"/>
      <c r="AF1112" s="114"/>
      <c r="AI1112" s="114"/>
      <c r="AL1112" s="29"/>
      <c r="BG1112" s="29"/>
      <c r="BN1112" s="29"/>
    </row>
    <row r="1113" spans="11:66" ht="12.75">
      <c r="K1113" s="33"/>
      <c r="L1113" s="33"/>
      <c r="M1113" s="33"/>
      <c r="U1113" s="33"/>
      <c r="V1113" s="33"/>
      <c r="W1113" s="33"/>
      <c r="Y1113" s="114"/>
      <c r="AB1113" s="114"/>
      <c r="AF1113" s="114"/>
      <c r="AI1113" s="114"/>
      <c r="AL1113" s="29"/>
      <c r="BG1113" s="29"/>
      <c r="BN1113" s="29"/>
    </row>
    <row r="1114" spans="11:66" ht="12.75">
      <c r="K1114" s="33"/>
      <c r="L1114" s="33"/>
      <c r="M1114" s="33"/>
      <c r="U1114" s="33"/>
      <c r="V1114" s="33"/>
      <c r="W1114" s="33"/>
      <c r="Y1114" s="114"/>
      <c r="AB1114" s="114"/>
      <c r="AF1114" s="114"/>
      <c r="AI1114" s="114"/>
      <c r="AL1114" s="29"/>
      <c r="BG1114" s="29"/>
      <c r="BN1114" s="29"/>
    </row>
    <row r="1115" spans="11:66" ht="12.75">
      <c r="K1115" s="33"/>
      <c r="L1115" s="33"/>
      <c r="M1115" s="33"/>
      <c r="U1115" s="33"/>
      <c r="V1115" s="33"/>
      <c r="W1115" s="33"/>
      <c r="Y1115" s="114"/>
      <c r="AB1115" s="114"/>
      <c r="AF1115" s="114"/>
      <c r="AI1115" s="114"/>
      <c r="AL1115" s="29"/>
      <c r="BG1115" s="29"/>
      <c r="BN1115" s="29"/>
    </row>
    <row r="1116" spans="11:66" ht="12.75">
      <c r="K1116" s="33"/>
      <c r="L1116" s="33"/>
      <c r="M1116" s="33"/>
      <c r="U1116" s="33"/>
      <c r="V1116" s="33"/>
      <c r="W1116" s="33"/>
      <c r="Y1116" s="114"/>
      <c r="AB1116" s="114"/>
      <c r="AF1116" s="114"/>
      <c r="AI1116" s="114"/>
      <c r="AL1116" s="29"/>
      <c r="BG1116" s="29"/>
      <c r="BN1116" s="29"/>
    </row>
    <row r="1117" spans="11:66" ht="12.75">
      <c r="K1117" s="33"/>
      <c r="L1117" s="33"/>
      <c r="M1117" s="33"/>
      <c r="U1117" s="33"/>
      <c r="V1117" s="33"/>
      <c r="W1117" s="33"/>
      <c r="Y1117" s="114"/>
      <c r="AB1117" s="114"/>
      <c r="AF1117" s="114"/>
      <c r="AI1117" s="114"/>
      <c r="AL1117" s="29"/>
      <c r="BG1117" s="29"/>
      <c r="BN1117" s="29"/>
    </row>
    <row r="1118" spans="11:66" ht="12.75">
      <c r="K1118" s="33"/>
      <c r="L1118" s="33"/>
      <c r="M1118" s="33"/>
      <c r="U1118" s="33"/>
      <c r="V1118" s="33"/>
      <c r="W1118" s="33"/>
      <c r="Y1118" s="114"/>
      <c r="AB1118" s="114"/>
      <c r="AF1118" s="114"/>
      <c r="AI1118" s="114"/>
      <c r="AL1118" s="29"/>
      <c r="BG1118" s="29"/>
      <c r="BN1118" s="29"/>
    </row>
    <row r="1119" spans="11:66" ht="12.75">
      <c r="K1119" s="33"/>
      <c r="L1119" s="33"/>
      <c r="M1119" s="33"/>
      <c r="U1119" s="33"/>
      <c r="V1119" s="33"/>
      <c r="W1119" s="33"/>
      <c r="Y1119" s="114"/>
      <c r="AB1119" s="114"/>
      <c r="AF1119" s="114"/>
      <c r="AI1119" s="114"/>
      <c r="AL1119" s="29"/>
      <c r="BG1119" s="29"/>
      <c r="BN1119" s="29"/>
    </row>
    <row r="1120" spans="11:66" ht="12.75">
      <c r="K1120" s="33"/>
      <c r="L1120" s="33"/>
      <c r="M1120" s="33"/>
      <c r="U1120" s="33"/>
      <c r="V1120" s="33"/>
      <c r="W1120" s="33"/>
      <c r="Y1120" s="114"/>
      <c r="AB1120" s="114"/>
      <c r="AF1120" s="114"/>
      <c r="AI1120" s="114"/>
      <c r="AL1120" s="29"/>
      <c r="BG1120" s="29"/>
      <c r="BN1120" s="29"/>
    </row>
    <row r="1121" spans="11:66" ht="12.75">
      <c r="K1121" s="33"/>
      <c r="L1121" s="33"/>
      <c r="M1121" s="33"/>
      <c r="U1121" s="33"/>
      <c r="V1121" s="33"/>
      <c r="W1121" s="33"/>
      <c r="Y1121" s="114"/>
      <c r="AB1121" s="114"/>
      <c r="AF1121" s="114"/>
      <c r="AI1121" s="114"/>
      <c r="AL1121" s="29"/>
      <c r="BG1121" s="29"/>
      <c r="BN1121" s="29"/>
    </row>
    <row r="1122" spans="11:66" ht="12.75">
      <c r="K1122" s="33"/>
      <c r="L1122" s="33"/>
      <c r="M1122" s="33"/>
      <c r="U1122" s="33"/>
      <c r="V1122" s="33"/>
      <c r="W1122" s="33"/>
      <c r="Y1122" s="114"/>
      <c r="AB1122" s="114"/>
      <c r="AF1122" s="114"/>
      <c r="AI1122" s="114"/>
      <c r="AL1122" s="29"/>
      <c r="BG1122" s="29"/>
      <c r="BN1122" s="29"/>
    </row>
    <row r="1123" spans="11:66" ht="12.75">
      <c r="K1123" s="33"/>
      <c r="L1123" s="33"/>
      <c r="M1123" s="33"/>
      <c r="U1123" s="33"/>
      <c r="V1123" s="33"/>
      <c r="W1123" s="33"/>
      <c r="Y1123" s="114"/>
      <c r="AB1123" s="114"/>
      <c r="AF1123" s="114"/>
      <c r="AI1123" s="114"/>
      <c r="AL1123" s="29"/>
      <c r="BG1123" s="29"/>
      <c r="BN1123" s="29"/>
    </row>
    <row r="1124" spans="11:66" ht="12.75">
      <c r="K1124" s="33"/>
      <c r="L1124" s="33"/>
      <c r="M1124" s="33"/>
      <c r="U1124" s="33"/>
      <c r="V1124" s="33"/>
      <c r="W1124" s="33"/>
      <c r="Y1124" s="114"/>
      <c r="AB1124" s="114"/>
      <c r="AF1124" s="114"/>
      <c r="AI1124" s="114"/>
      <c r="AL1124" s="29"/>
      <c r="BG1124" s="29"/>
      <c r="BN1124" s="29"/>
    </row>
    <row r="1125" spans="11:66" ht="12.75">
      <c r="K1125" s="33"/>
      <c r="L1125" s="33"/>
      <c r="M1125" s="33"/>
      <c r="U1125" s="33"/>
      <c r="V1125" s="33"/>
      <c r="W1125" s="33"/>
      <c r="Y1125" s="114"/>
      <c r="AB1125" s="114"/>
      <c r="AF1125" s="114"/>
      <c r="AI1125" s="114"/>
      <c r="AL1125" s="29"/>
      <c r="BG1125" s="29"/>
      <c r="BN1125" s="29"/>
    </row>
    <row r="1126" spans="11:66" ht="12.75">
      <c r="K1126" s="33"/>
      <c r="L1126" s="33"/>
      <c r="M1126" s="33"/>
      <c r="U1126" s="33"/>
      <c r="V1126" s="33"/>
      <c r="W1126" s="33"/>
      <c r="Y1126" s="114"/>
      <c r="AB1126" s="114"/>
      <c r="AF1126" s="114"/>
      <c r="AI1126" s="114"/>
      <c r="AL1126" s="29"/>
      <c r="BG1126" s="29"/>
      <c r="BN1126" s="29"/>
    </row>
    <row r="1127" spans="11:66" ht="12.75">
      <c r="K1127" s="33"/>
      <c r="L1127" s="33"/>
      <c r="M1127" s="33"/>
      <c r="U1127" s="33"/>
      <c r="V1127" s="33"/>
      <c r="W1127" s="33"/>
      <c r="Y1127" s="114"/>
      <c r="AB1127" s="114"/>
      <c r="AF1127" s="114"/>
      <c r="AI1127" s="114"/>
      <c r="AL1127" s="29"/>
      <c r="BG1127" s="29"/>
      <c r="BN1127" s="29"/>
    </row>
    <row r="1128" spans="11:66" ht="12.75">
      <c r="K1128" s="33"/>
      <c r="L1128" s="33"/>
      <c r="M1128" s="33"/>
      <c r="U1128" s="33"/>
      <c r="V1128" s="33"/>
      <c r="W1128" s="33"/>
      <c r="Y1128" s="114"/>
      <c r="AB1128" s="114"/>
      <c r="AF1128" s="114"/>
      <c r="AI1128" s="114"/>
      <c r="AL1128" s="29"/>
      <c r="BG1128" s="29"/>
      <c r="BN1128" s="29"/>
    </row>
    <row r="1129" spans="11:66" ht="12.75">
      <c r="K1129" s="33"/>
      <c r="L1129" s="33"/>
      <c r="M1129" s="33"/>
      <c r="U1129" s="33"/>
      <c r="V1129" s="33"/>
      <c r="W1129" s="33"/>
      <c r="Y1129" s="114"/>
      <c r="AB1129" s="114"/>
      <c r="AF1129" s="114"/>
      <c r="AI1129" s="114"/>
      <c r="AL1129" s="29"/>
      <c r="BG1129" s="29"/>
      <c r="BN1129" s="29"/>
    </row>
    <row r="1130" spans="11:66" ht="12.75">
      <c r="K1130" s="33"/>
      <c r="L1130" s="33"/>
      <c r="M1130" s="33"/>
      <c r="U1130" s="33"/>
      <c r="V1130" s="33"/>
      <c r="W1130" s="33"/>
      <c r="Y1130" s="114"/>
      <c r="AB1130" s="114"/>
      <c r="AF1130" s="114"/>
      <c r="AI1130" s="114"/>
      <c r="AL1130" s="29"/>
      <c r="BG1130" s="29"/>
      <c r="BN1130" s="29"/>
    </row>
    <row r="1131" spans="11:66" ht="12.75">
      <c r="K1131" s="33"/>
      <c r="L1131" s="33"/>
      <c r="M1131" s="33"/>
      <c r="U1131" s="33"/>
      <c r="V1131" s="33"/>
      <c r="W1131" s="33"/>
      <c r="Y1131" s="114"/>
      <c r="AB1131" s="114"/>
      <c r="AF1131" s="114"/>
      <c r="AI1131" s="114"/>
      <c r="AL1131" s="29"/>
      <c r="BG1131" s="29"/>
      <c r="BN1131" s="29"/>
    </row>
    <row r="1132" spans="11:66" ht="12.75">
      <c r="K1132" s="33"/>
      <c r="L1132" s="33"/>
      <c r="M1132" s="33"/>
      <c r="U1132" s="33"/>
      <c r="V1132" s="33"/>
      <c r="W1132" s="33"/>
      <c r="Y1132" s="114"/>
      <c r="AB1132" s="114"/>
      <c r="AF1132" s="114"/>
      <c r="AI1132" s="114"/>
      <c r="AL1132" s="29"/>
      <c r="BG1132" s="29"/>
      <c r="BN1132" s="29"/>
    </row>
    <row r="1133" spans="11:66" ht="12.75">
      <c r="K1133" s="33"/>
      <c r="L1133" s="33"/>
      <c r="M1133" s="33"/>
      <c r="U1133" s="33"/>
      <c r="V1133" s="33"/>
      <c r="W1133" s="33"/>
      <c r="Y1133" s="114"/>
      <c r="AB1133" s="114"/>
      <c r="AF1133" s="114"/>
      <c r="AI1133" s="114"/>
      <c r="AL1133" s="29"/>
      <c r="BG1133" s="29"/>
      <c r="BN1133" s="29"/>
    </row>
    <row r="1134" spans="11:66" ht="12.75">
      <c r="K1134" s="33"/>
      <c r="L1134" s="33"/>
      <c r="M1134" s="33"/>
      <c r="U1134" s="33"/>
      <c r="V1134" s="33"/>
      <c r="W1134" s="33"/>
      <c r="Y1134" s="114"/>
      <c r="AB1134" s="114"/>
      <c r="AF1134" s="114"/>
      <c r="AI1134" s="114"/>
      <c r="AL1134" s="29"/>
      <c r="BG1134" s="29"/>
      <c r="BN1134" s="29"/>
    </row>
    <row r="1135" spans="11:66" ht="12.75">
      <c r="K1135" s="33"/>
      <c r="L1135" s="33"/>
      <c r="M1135" s="33"/>
      <c r="U1135" s="33"/>
      <c r="V1135" s="33"/>
      <c r="W1135" s="33"/>
      <c r="Y1135" s="114"/>
      <c r="AB1135" s="114"/>
      <c r="AF1135" s="114"/>
      <c r="AI1135" s="114"/>
      <c r="AL1135" s="29"/>
      <c r="BG1135" s="29"/>
      <c r="BN1135" s="29"/>
    </row>
    <row r="1136" spans="11:66" ht="12.75">
      <c r="K1136" s="33"/>
      <c r="L1136" s="33"/>
      <c r="M1136" s="33"/>
      <c r="U1136" s="33"/>
      <c r="V1136" s="33"/>
      <c r="W1136" s="33"/>
      <c r="Y1136" s="114"/>
      <c r="AB1136" s="114"/>
      <c r="AF1136" s="114"/>
      <c r="AI1136" s="114"/>
      <c r="AL1136" s="29"/>
      <c r="BG1136" s="29"/>
      <c r="BN1136" s="29"/>
    </row>
    <row r="1137" spans="11:66" ht="12.75">
      <c r="K1137" s="33"/>
      <c r="L1137" s="33"/>
      <c r="M1137" s="33"/>
      <c r="U1137" s="33"/>
      <c r="V1137" s="33"/>
      <c r="W1137" s="33"/>
      <c r="Y1137" s="114"/>
      <c r="AB1137" s="114"/>
      <c r="AF1137" s="114"/>
      <c r="AI1137" s="114"/>
      <c r="AL1137" s="29"/>
      <c r="BG1137" s="29"/>
      <c r="BN1137" s="29"/>
    </row>
    <row r="1138" spans="11:66" ht="12.75">
      <c r="K1138" s="33"/>
      <c r="L1138" s="33"/>
      <c r="M1138" s="33"/>
      <c r="U1138" s="33"/>
      <c r="V1138" s="33"/>
      <c r="W1138" s="33"/>
      <c r="Y1138" s="114"/>
      <c r="AB1138" s="114"/>
      <c r="AF1138" s="114"/>
      <c r="AI1138" s="114"/>
      <c r="AL1138" s="29"/>
      <c r="BG1138" s="29"/>
      <c r="BN1138" s="29"/>
    </row>
    <row r="1139" spans="11:66" ht="12.75">
      <c r="K1139" s="33"/>
      <c r="L1139" s="33"/>
      <c r="M1139" s="33"/>
      <c r="U1139" s="33"/>
      <c r="V1139" s="33"/>
      <c r="W1139" s="33"/>
      <c r="Y1139" s="114"/>
      <c r="AB1139" s="114"/>
      <c r="AF1139" s="114"/>
      <c r="AI1139" s="114"/>
      <c r="AL1139" s="29"/>
      <c r="BG1139" s="29"/>
      <c r="BN1139" s="29"/>
    </row>
    <row r="1140" spans="11:66" ht="12.75">
      <c r="K1140" s="33"/>
      <c r="L1140" s="33"/>
      <c r="M1140" s="33"/>
      <c r="U1140" s="33"/>
      <c r="V1140" s="33"/>
      <c r="W1140" s="33"/>
      <c r="Y1140" s="114"/>
      <c r="AB1140" s="114"/>
      <c r="AF1140" s="114"/>
      <c r="AI1140" s="114"/>
      <c r="AL1140" s="29"/>
      <c r="BG1140" s="29"/>
      <c r="BN1140" s="29"/>
    </row>
    <row r="1141" spans="11:66" ht="12.75">
      <c r="K1141" s="33"/>
      <c r="L1141" s="33"/>
      <c r="M1141" s="33"/>
      <c r="U1141" s="33"/>
      <c r="V1141" s="33"/>
      <c r="W1141" s="33"/>
      <c r="Y1141" s="114"/>
      <c r="AB1141" s="114"/>
      <c r="AF1141" s="114"/>
      <c r="AI1141" s="114"/>
      <c r="AL1141" s="29"/>
      <c r="BG1141" s="29"/>
      <c r="BN1141" s="29"/>
    </row>
    <row r="1142" spans="11:66" ht="12.75">
      <c r="K1142" s="33"/>
      <c r="L1142" s="33"/>
      <c r="M1142" s="33"/>
      <c r="U1142" s="33"/>
      <c r="V1142" s="33"/>
      <c r="W1142" s="33"/>
      <c r="Y1142" s="114"/>
      <c r="AB1142" s="114"/>
      <c r="AF1142" s="114"/>
      <c r="AI1142" s="114"/>
      <c r="AL1142" s="29"/>
      <c r="BG1142" s="29"/>
      <c r="BN1142" s="29"/>
    </row>
    <row r="1143" spans="11:66" ht="12.75">
      <c r="K1143" s="33"/>
      <c r="L1143" s="33"/>
      <c r="M1143" s="33"/>
      <c r="U1143" s="33"/>
      <c r="V1143" s="33"/>
      <c r="W1143" s="33"/>
      <c r="Y1143" s="114"/>
      <c r="AB1143" s="114"/>
      <c r="AF1143" s="114"/>
      <c r="AI1143" s="114"/>
      <c r="AL1143" s="29"/>
      <c r="BG1143" s="29"/>
      <c r="BN1143" s="29"/>
    </row>
    <row r="1144" spans="11:66" ht="12.75">
      <c r="K1144" s="33"/>
      <c r="L1144" s="33"/>
      <c r="M1144" s="33"/>
      <c r="U1144" s="33"/>
      <c r="V1144" s="33"/>
      <c r="W1144" s="33"/>
      <c r="Y1144" s="114"/>
      <c r="AB1144" s="114"/>
      <c r="AF1144" s="114"/>
      <c r="AI1144" s="114"/>
      <c r="AL1144" s="29"/>
      <c r="BG1144" s="29"/>
      <c r="BN1144" s="29"/>
    </row>
    <row r="1145" spans="11:66" ht="12.75">
      <c r="K1145" s="33"/>
      <c r="L1145" s="33"/>
      <c r="M1145" s="33"/>
      <c r="U1145" s="33"/>
      <c r="V1145" s="33"/>
      <c r="W1145" s="33"/>
      <c r="Y1145" s="114"/>
      <c r="AB1145" s="114"/>
      <c r="AF1145" s="114"/>
      <c r="AI1145" s="114"/>
      <c r="AL1145" s="29"/>
      <c r="BG1145" s="29"/>
      <c r="BN1145" s="29"/>
    </row>
    <row r="1146" spans="11:66" ht="12.75">
      <c r="K1146" s="33"/>
      <c r="L1146" s="33"/>
      <c r="M1146" s="33"/>
      <c r="U1146" s="33"/>
      <c r="V1146" s="33"/>
      <c r="W1146" s="33"/>
      <c r="Y1146" s="114"/>
      <c r="AB1146" s="114"/>
      <c r="AF1146" s="114"/>
      <c r="AI1146" s="114"/>
      <c r="AL1146" s="29"/>
      <c r="BG1146" s="29"/>
      <c r="BN1146" s="29"/>
    </row>
    <row r="1147" spans="11:66" ht="12.75">
      <c r="K1147" s="33"/>
      <c r="L1147" s="33"/>
      <c r="M1147" s="33"/>
      <c r="U1147" s="33"/>
      <c r="V1147" s="33"/>
      <c r="W1147" s="33"/>
      <c r="Y1147" s="114"/>
      <c r="AB1147" s="114"/>
      <c r="AF1147" s="114"/>
      <c r="AI1147" s="114"/>
      <c r="AL1147" s="29"/>
      <c r="BG1147" s="29"/>
      <c r="BN1147" s="29"/>
    </row>
    <row r="1148" spans="11:66" ht="12.75">
      <c r="K1148" s="33"/>
      <c r="L1148" s="33"/>
      <c r="M1148" s="33"/>
      <c r="U1148" s="33"/>
      <c r="V1148" s="33"/>
      <c r="W1148" s="33"/>
      <c r="Y1148" s="114"/>
      <c r="AB1148" s="114"/>
      <c r="AF1148" s="114"/>
      <c r="AI1148" s="114"/>
      <c r="AL1148" s="29"/>
      <c r="BG1148" s="29"/>
      <c r="BN1148" s="29"/>
    </row>
    <row r="1149" spans="11:66" ht="12.75">
      <c r="K1149" s="33"/>
      <c r="L1149" s="33"/>
      <c r="M1149" s="33"/>
      <c r="U1149" s="33"/>
      <c r="V1149" s="33"/>
      <c r="W1149" s="33"/>
      <c r="Y1149" s="114"/>
      <c r="AB1149" s="114"/>
      <c r="AF1149" s="114"/>
      <c r="AI1149" s="114"/>
      <c r="AL1149" s="29"/>
      <c r="BG1149" s="29"/>
      <c r="BN1149" s="29"/>
    </row>
    <row r="1150" spans="11:66" ht="12.75">
      <c r="K1150" s="33"/>
      <c r="L1150" s="33"/>
      <c r="M1150" s="33"/>
      <c r="U1150" s="33"/>
      <c r="V1150" s="33"/>
      <c r="W1150" s="33"/>
      <c r="Y1150" s="114"/>
      <c r="AB1150" s="114"/>
      <c r="AF1150" s="114"/>
      <c r="AI1150" s="114"/>
      <c r="AL1150" s="29"/>
      <c r="BG1150" s="29"/>
      <c r="BN1150" s="29"/>
    </row>
    <row r="1151" spans="11:66" ht="12.75">
      <c r="K1151" s="33"/>
      <c r="L1151" s="33"/>
      <c r="M1151" s="33"/>
      <c r="U1151" s="33"/>
      <c r="V1151" s="33"/>
      <c r="W1151" s="33"/>
      <c r="Y1151" s="114"/>
      <c r="AB1151" s="114"/>
      <c r="AF1151" s="114"/>
      <c r="AI1151" s="114"/>
      <c r="AL1151" s="29"/>
      <c r="BG1151" s="29"/>
      <c r="BN1151" s="29"/>
    </row>
    <row r="1152" spans="11:66" ht="12.75">
      <c r="K1152" s="33"/>
      <c r="L1152" s="33"/>
      <c r="M1152" s="33"/>
      <c r="U1152" s="33"/>
      <c r="V1152" s="33"/>
      <c r="W1152" s="33"/>
      <c r="Y1152" s="114"/>
      <c r="AB1152" s="114"/>
      <c r="AF1152" s="114"/>
      <c r="AI1152" s="114"/>
      <c r="AL1152" s="29"/>
      <c r="BG1152" s="29"/>
      <c r="BN1152" s="29"/>
    </row>
    <row r="1153" spans="11:66" ht="12.75">
      <c r="K1153" s="33"/>
      <c r="L1153" s="33"/>
      <c r="M1153" s="33"/>
      <c r="U1153" s="33"/>
      <c r="V1153" s="33"/>
      <c r="W1153" s="33"/>
      <c r="Y1153" s="114"/>
      <c r="AB1153" s="114"/>
      <c r="AF1153" s="114"/>
      <c r="AI1153" s="114"/>
      <c r="AL1153" s="29"/>
      <c r="BG1153" s="29"/>
      <c r="BN1153" s="29"/>
    </row>
    <row r="1154" spans="11:66" ht="12.75">
      <c r="K1154" s="33"/>
      <c r="L1154" s="33"/>
      <c r="M1154" s="33"/>
      <c r="U1154" s="33"/>
      <c r="V1154" s="33"/>
      <c r="W1154" s="33"/>
      <c r="Y1154" s="114"/>
      <c r="AB1154" s="114"/>
      <c r="AF1154" s="114"/>
      <c r="AI1154" s="114"/>
      <c r="AL1154" s="29"/>
      <c r="BG1154" s="29"/>
      <c r="BN1154" s="29"/>
    </row>
    <row r="1155" spans="11:66" ht="12.75">
      <c r="K1155" s="33"/>
      <c r="L1155" s="33"/>
      <c r="M1155" s="33"/>
      <c r="U1155" s="33"/>
      <c r="V1155" s="33"/>
      <c r="W1155" s="33"/>
      <c r="Y1155" s="114"/>
      <c r="AB1155" s="114"/>
      <c r="AF1155" s="114"/>
      <c r="AI1155" s="114"/>
      <c r="AL1155" s="29"/>
      <c r="BG1155" s="29"/>
      <c r="BN1155" s="29"/>
    </row>
    <row r="1156" spans="11:66" ht="12.75">
      <c r="K1156" s="33"/>
      <c r="L1156" s="33"/>
      <c r="M1156" s="33"/>
      <c r="U1156" s="33"/>
      <c r="V1156" s="33"/>
      <c r="W1156" s="33"/>
      <c r="Y1156" s="114"/>
      <c r="AB1156" s="114"/>
      <c r="AF1156" s="114"/>
      <c r="AI1156" s="114"/>
      <c r="AL1156" s="29"/>
      <c r="BG1156" s="29"/>
      <c r="BN1156" s="29"/>
    </row>
    <row r="1157" spans="11:66" ht="12.75">
      <c r="K1157" s="33"/>
      <c r="L1157" s="33"/>
      <c r="M1157" s="33"/>
      <c r="U1157" s="33"/>
      <c r="V1157" s="33"/>
      <c r="W1157" s="33"/>
      <c r="Y1157" s="114"/>
      <c r="AB1157" s="114"/>
      <c r="AF1157" s="114"/>
      <c r="AI1157" s="114"/>
      <c r="AL1157" s="29"/>
      <c r="BG1157" s="29"/>
      <c r="BN1157" s="29"/>
    </row>
    <row r="1158" spans="11:66" ht="12.75">
      <c r="K1158" s="33"/>
      <c r="L1158" s="33"/>
      <c r="M1158" s="33"/>
      <c r="U1158" s="33"/>
      <c r="V1158" s="33"/>
      <c r="W1158" s="33"/>
      <c r="Y1158" s="114"/>
      <c r="AB1158" s="114"/>
      <c r="AF1158" s="114"/>
      <c r="AI1158" s="114"/>
      <c r="AL1158" s="29"/>
      <c r="BG1158" s="29"/>
      <c r="BN1158" s="29"/>
    </row>
    <row r="1159" spans="11:66" ht="12.75">
      <c r="K1159" s="33"/>
      <c r="L1159" s="33"/>
      <c r="M1159" s="33"/>
      <c r="U1159" s="33"/>
      <c r="V1159" s="33"/>
      <c r="W1159" s="33"/>
      <c r="Y1159" s="114"/>
      <c r="AB1159" s="114"/>
      <c r="AF1159" s="114"/>
      <c r="AI1159" s="114"/>
      <c r="AL1159" s="29"/>
      <c r="BG1159" s="29"/>
      <c r="BN1159" s="29"/>
    </row>
    <row r="1160" spans="11:66" ht="12.75">
      <c r="K1160" s="33"/>
      <c r="L1160" s="33"/>
      <c r="M1160" s="33"/>
      <c r="U1160" s="33"/>
      <c r="V1160" s="33"/>
      <c r="W1160" s="33"/>
      <c r="Y1160" s="114"/>
      <c r="AB1160" s="114"/>
      <c r="AF1160" s="114"/>
      <c r="AI1160" s="114"/>
      <c r="AL1160" s="29"/>
      <c r="BG1160" s="29"/>
      <c r="BN1160" s="29"/>
    </row>
    <row r="1161" spans="11:66" ht="12.75">
      <c r="K1161" s="33"/>
      <c r="L1161" s="33"/>
      <c r="M1161" s="33"/>
      <c r="U1161" s="33"/>
      <c r="V1161" s="33"/>
      <c r="W1161" s="33"/>
      <c r="Y1161" s="114"/>
      <c r="AB1161" s="114"/>
      <c r="AF1161" s="114"/>
      <c r="AI1161" s="114"/>
      <c r="AL1161" s="29"/>
      <c r="BG1161" s="29"/>
      <c r="BN1161" s="29"/>
    </row>
    <row r="1162" spans="11:66" ht="12.75">
      <c r="K1162" s="33"/>
      <c r="L1162" s="33"/>
      <c r="M1162" s="33"/>
      <c r="U1162" s="33"/>
      <c r="V1162" s="33"/>
      <c r="W1162" s="33"/>
      <c r="Y1162" s="114"/>
      <c r="AB1162" s="114"/>
      <c r="AF1162" s="114"/>
      <c r="AI1162" s="114"/>
      <c r="AL1162" s="29"/>
      <c r="BG1162" s="29"/>
      <c r="BN1162" s="29"/>
    </row>
    <row r="1163" spans="11:66" ht="12.75">
      <c r="K1163" s="33"/>
      <c r="L1163" s="33"/>
      <c r="M1163" s="33"/>
      <c r="U1163" s="33"/>
      <c r="V1163" s="33"/>
      <c r="W1163" s="33"/>
      <c r="Y1163" s="114"/>
      <c r="AB1163" s="114"/>
      <c r="AF1163" s="114"/>
      <c r="AI1163" s="114"/>
      <c r="AL1163" s="29"/>
      <c r="BG1163" s="29"/>
      <c r="BN1163" s="29"/>
    </row>
    <row r="1164" spans="11:66" ht="12.75">
      <c r="K1164" s="33"/>
      <c r="L1164" s="33"/>
      <c r="M1164" s="33"/>
      <c r="U1164" s="33"/>
      <c r="V1164" s="33"/>
      <c r="W1164" s="33"/>
      <c r="Y1164" s="114"/>
      <c r="AB1164" s="114"/>
      <c r="AF1164" s="114"/>
      <c r="AI1164" s="114"/>
      <c r="AL1164" s="29"/>
      <c r="BG1164" s="29"/>
      <c r="BN1164" s="29"/>
    </row>
    <row r="1165" spans="11:66" ht="12.75">
      <c r="K1165" s="33"/>
      <c r="L1165" s="33"/>
      <c r="M1165" s="33"/>
      <c r="U1165" s="33"/>
      <c r="V1165" s="33"/>
      <c r="W1165" s="33"/>
      <c r="Y1165" s="114"/>
      <c r="AB1165" s="114"/>
      <c r="AF1165" s="114"/>
      <c r="AI1165" s="114"/>
      <c r="AL1165" s="29"/>
      <c r="BG1165" s="29"/>
      <c r="BN1165" s="29"/>
    </row>
    <row r="1166" spans="11:66" ht="12.75">
      <c r="K1166" s="33"/>
      <c r="L1166" s="33"/>
      <c r="M1166" s="33"/>
      <c r="U1166" s="33"/>
      <c r="V1166" s="33"/>
      <c r="W1166" s="33"/>
      <c r="Y1166" s="114"/>
      <c r="AB1166" s="114"/>
      <c r="AF1166" s="114"/>
      <c r="AI1166" s="114"/>
      <c r="AL1166" s="29"/>
      <c r="BG1166" s="29"/>
      <c r="BN1166" s="29"/>
    </row>
    <row r="1167" spans="11:66" ht="12.75">
      <c r="K1167" s="33"/>
      <c r="L1167" s="33"/>
      <c r="M1167" s="33"/>
      <c r="U1167" s="33"/>
      <c r="V1167" s="33"/>
      <c r="W1167" s="33"/>
      <c r="Y1167" s="114"/>
      <c r="AB1167" s="114"/>
      <c r="AF1167" s="114"/>
      <c r="AI1167" s="114"/>
      <c r="AL1167" s="29"/>
      <c r="BG1167" s="29"/>
      <c r="BN1167" s="29"/>
    </row>
    <row r="1168" spans="11:66" ht="12.75">
      <c r="K1168" s="33"/>
      <c r="L1168" s="33"/>
      <c r="M1168" s="33"/>
      <c r="U1168" s="33"/>
      <c r="V1168" s="33"/>
      <c r="W1168" s="33"/>
      <c r="Y1168" s="114"/>
      <c r="AB1168" s="114"/>
      <c r="AF1168" s="114"/>
      <c r="AI1168" s="114"/>
      <c r="AL1168" s="29"/>
      <c r="BG1168" s="29"/>
      <c r="BN1168" s="29"/>
    </row>
    <row r="1169" spans="11:66" ht="12.75">
      <c r="K1169" s="33"/>
      <c r="L1169" s="33"/>
      <c r="M1169" s="33"/>
      <c r="U1169" s="33"/>
      <c r="V1169" s="33"/>
      <c r="W1169" s="33"/>
      <c r="Y1169" s="114"/>
      <c r="AB1169" s="114"/>
      <c r="AF1169" s="114"/>
      <c r="AI1169" s="114"/>
      <c r="AL1169" s="29"/>
      <c r="BG1169" s="29"/>
      <c r="BN1169" s="29"/>
    </row>
    <row r="1170" spans="11:66" ht="12.75">
      <c r="K1170" s="33"/>
      <c r="L1170" s="33"/>
      <c r="M1170" s="33"/>
      <c r="U1170" s="33"/>
      <c r="V1170" s="33"/>
      <c r="W1170" s="33"/>
      <c r="Y1170" s="114"/>
      <c r="AB1170" s="114"/>
      <c r="AF1170" s="114"/>
      <c r="AI1170" s="114"/>
      <c r="AL1170" s="29"/>
      <c r="BG1170" s="29"/>
      <c r="BN1170" s="29"/>
    </row>
    <row r="1171" spans="11:66" ht="12.75">
      <c r="K1171" s="33"/>
      <c r="L1171" s="33"/>
      <c r="M1171" s="33"/>
      <c r="U1171" s="33"/>
      <c r="V1171" s="33"/>
      <c r="W1171" s="33"/>
      <c r="Y1171" s="114"/>
      <c r="AB1171" s="114"/>
      <c r="AF1171" s="114"/>
      <c r="AI1171" s="114"/>
      <c r="AL1171" s="29"/>
      <c r="BG1171" s="29"/>
      <c r="BN1171" s="29"/>
    </row>
    <row r="1172" spans="11:66" ht="12.75">
      <c r="K1172" s="33"/>
      <c r="L1172" s="33"/>
      <c r="M1172" s="33"/>
      <c r="U1172" s="33"/>
      <c r="V1172" s="33"/>
      <c r="W1172" s="33"/>
      <c r="Y1172" s="114"/>
      <c r="AB1172" s="114"/>
      <c r="AF1172" s="114"/>
      <c r="AI1172" s="114"/>
      <c r="AL1172" s="29"/>
      <c r="BG1172" s="29"/>
      <c r="BN1172" s="29"/>
    </row>
    <row r="1173" spans="11:66" ht="12.75">
      <c r="K1173" s="33"/>
      <c r="L1173" s="33"/>
      <c r="M1173" s="33"/>
      <c r="U1173" s="33"/>
      <c r="V1173" s="33"/>
      <c r="W1173" s="33"/>
      <c r="Y1173" s="114"/>
      <c r="AB1173" s="114"/>
      <c r="AF1173" s="114"/>
      <c r="AI1173" s="114"/>
      <c r="AL1173" s="29"/>
      <c r="BG1173" s="29"/>
      <c r="BN1173" s="29"/>
    </row>
    <row r="1174" spans="11:66" ht="12.75">
      <c r="K1174" s="33"/>
      <c r="L1174" s="33"/>
      <c r="M1174" s="33"/>
      <c r="U1174" s="33"/>
      <c r="V1174" s="33"/>
      <c r="W1174" s="33"/>
      <c r="Y1174" s="114"/>
      <c r="AB1174" s="114"/>
      <c r="AF1174" s="114"/>
      <c r="AI1174" s="114"/>
      <c r="AL1174" s="29"/>
      <c r="BG1174" s="29"/>
      <c r="BN1174" s="29"/>
    </row>
    <row r="1175" spans="11:66" ht="12.75">
      <c r="K1175" s="33"/>
      <c r="L1175" s="33"/>
      <c r="M1175" s="33"/>
      <c r="U1175" s="33"/>
      <c r="V1175" s="33"/>
      <c r="W1175" s="33"/>
      <c r="Y1175" s="114"/>
      <c r="AB1175" s="114"/>
      <c r="AF1175" s="114"/>
      <c r="AI1175" s="114"/>
      <c r="AL1175" s="29"/>
      <c r="BG1175" s="29"/>
      <c r="BN1175" s="29"/>
    </row>
    <row r="1176" spans="11:66" ht="12.75">
      <c r="K1176" s="33"/>
      <c r="L1176" s="33"/>
      <c r="M1176" s="33"/>
      <c r="U1176" s="33"/>
      <c r="V1176" s="33"/>
      <c r="W1176" s="33"/>
      <c r="Y1176" s="114"/>
      <c r="AB1176" s="114"/>
      <c r="AF1176" s="114"/>
      <c r="AI1176" s="114"/>
      <c r="AL1176" s="29"/>
      <c r="BG1176" s="29"/>
      <c r="BN1176" s="29"/>
    </row>
    <row r="1177" spans="11:66" ht="12.75">
      <c r="K1177" s="33"/>
      <c r="L1177" s="33"/>
      <c r="M1177" s="33"/>
      <c r="U1177" s="33"/>
      <c r="V1177" s="33"/>
      <c r="W1177" s="33"/>
      <c r="Y1177" s="114"/>
      <c r="AB1177" s="114"/>
      <c r="AF1177" s="114"/>
      <c r="AI1177" s="114"/>
      <c r="AL1177" s="29"/>
      <c r="BG1177" s="29"/>
      <c r="BN1177" s="29"/>
    </row>
    <row r="1178" spans="11:66" ht="12.75">
      <c r="K1178" s="33"/>
      <c r="L1178" s="33"/>
      <c r="M1178" s="33"/>
      <c r="U1178" s="33"/>
      <c r="V1178" s="33"/>
      <c r="W1178" s="33"/>
      <c r="Y1178" s="114"/>
      <c r="AB1178" s="114"/>
      <c r="AF1178" s="114"/>
      <c r="AI1178" s="114"/>
      <c r="AL1178" s="29"/>
      <c r="BG1178" s="29"/>
      <c r="BN1178" s="29"/>
    </row>
    <row r="1179" spans="11:66" ht="12.75">
      <c r="K1179" s="33"/>
      <c r="L1179" s="33"/>
      <c r="M1179" s="33"/>
      <c r="U1179" s="33"/>
      <c r="V1179" s="33"/>
      <c r="W1179" s="33"/>
      <c r="Y1179" s="114"/>
      <c r="AB1179" s="114"/>
      <c r="AF1179" s="114"/>
      <c r="AI1179" s="114"/>
      <c r="AL1179" s="29"/>
      <c r="BG1179" s="29"/>
      <c r="BN1179" s="29"/>
    </row>
    <row r="1180" spans="11:66" ht="12.75">
      <c r="K1180" s="33"/>
      <c r="L1180" s="33"/>
      <c r="M1180" s="33"/>
      <c r="U1180" s="33"/>
      <c r="V1180" s="33"/>
      <c r="W1180" s="33"/>
      <c r="Y1180" s="114"/>
      <c r="AB1180" s="114"/>
      <c r="AF1180" s="114"/>
      <c r="AI1180" s="114"/>
      <c r="AL1180" s="29"/>
      <c r="BG1180" s="29"/>
      <c r="BN1180" s="29"/>
    </row>
    <row r="1181" spans="11:66" ht="12.75">
      <c r="K1181" s="33"/>
      <c r="L1181" s="33"/>
      <c r="M1181" s="33"/>
      <c r="U1181" s="33"/>
      <c r="V1181" s="33"/>
      <c r="W1181" s="33"/>
      <c r="Y1181" s="114"/>
      <c r="AB1181" s="114"/>
      <c r="AF1181" s="114"/>
      <c r="AI1181" s="114"/>
      <c r="AL1181" s="29"/>
      <c r="BG1181" s="29"/>
      <c r="BN1181" s="29"/>
    </row>
    <row r="1182" spans="11:66" ht="12.75">
      <c r="K1182" s="33"/>
      <c r="L1182" s="33"/>
      <c r="M1182" s="33"/>
      <c r="U1182" s="33"/>
      <c r="V1182" s="33"/>
      <c r="W1182" s="33"/>
      <c r="Y1182" s="114"/>
      <c r="AB1182" s="114"/>
      <c r="AF1182" s="114"/>
      <c r="AI1182" s="114"/>
      <c r="AL1182" s="29"/>
      <c r="BG1182" s="29"/>
      <c r="BN1182" s="29"/>
    </row>
    <row r="1183" spans="11:66" ht="12.75">
      <c r="K1183" s="33"/>
      <c r="L1183" s="33"/>
      <c r="M1183" s="33"/>
      <c r="U1183" s="33"/>
      <c r="V1183" s="33"/>
      <c r="W1183" s="33"/>
      <c r="Y1183" s="114"/>
      <c r="AB1183" s="114"/>
      <c r="AF1183" s="114"/>
      <c r="AI1183" s="114"/>
      <c r="AL1183" s="29"/>
      <c r="BG1183" s="29"/>
      <c r="BN1183" s="29"/>
    </row>
    <row r="1184" spans="11:66" ht="12.75">
      <c r="K1184" s="33"/>
      <c r="L1184" s="33"/>
      <c r="M1184" s="33"/>
      <c r="U1184" s="33"/>
      <c r="V1184" s="33"/>
      <c r="W1184" s="33"/>
      <c r="Y1184" s="114"/>
      <c r="AB1184" s="114"/>
      <c r="AF1184" s="114"/>
      <c r="AI1184" s="114"/>
      <c r="AL1184" s="29"/>
      <c r="BG1184" s="29"/>
      <c r="BN1184" s="29"/>
    </row>
    <row r="1185" spans="11:66" ht="12.75">
      <c r="K1185" s="33"/>
      <c r="L1185" s="33"/>
      <c r="M1185" s="33"/>
      <c r="U1185" s="33"/>
      <c r="V1185" s="33"/>
      <c r="W1185" s="33"/>
      <c r="Y1185" s="114"/>
      <c r="AB1185" s="114"/>
      <c r="AF1185" s="114"/>
      <c r="AI1185" s="114"/>
      <c r="AL1185" s="29"/>
      <c r="BG1185" s="29"/>
      <c r="BN1185" s="29"/>
    </row>
    <row r="1186" spans="11:66" ht="12.75">
      <c r="K1186" s="33"/>
      <c r="L1186" s="33"/>
      <c r="M1186" s="33"/>
      <c r="U1186" s="33"/>
      <c r="V1186" s="33"/>
      <c r="W1186" s="33"/>
      <c r="Y1186" s="114"/>
      <c r="AB1186" s="114"/>
      <c r="AF1186" s="114"/>
      <c r="AI1186" s="114"/>
      <c r="AL1186" s="29"/>
      <c r="BG1186" s="29"/>
      <c r="BN1186" s="29"/>
    </row>
    <row r="1187" spans="11:66" ht="12.75">
      <c r="K1187" s="33"/>
      <c r="L1187" s="33"/>
      <c r="M1187" s="33"/>
      <c r="U1187" s="33"/>
      <c r="V1187" s="33"/>
      <c r="W1187" s="33"/>
      <c r="Y1187" s="114"/>
      <c r="AB1187" s="114"/>
      <c r="AF1187" s="114"/>
      <c r="AI1187" s="114"/>
      <c r="AL1187" s="29"/>
      <c r="BG1187" s="29"/>
      <c r="BN1187" s="29"/>
    </row>
    <row r="1188" spans="11:66" ht="12.75">
      <c r="K1188" s="33"/>
      <c r="L1188" s="33"/>
      <c r="M1188" s="33"/>
      <c r="U1188" s="33"/>
      <c r="V1188" s="33"/>
      <c r="W1188" s="33"/>
      <c r="Y1188" s="114"/>
      <c r="AB1188" s="114"/>
      <c r="AF1188" s="114"/>
      <c r="AI1188" s="114"/>
      <c r="AL1188" s="29"/>
      <c r="BG1188" s="29"/>
      <c r="BN1188" s="29"/>
    </row>
    <row r="1189" spans="11:66" ht="12.75">
      <c r="K1189" s="33"/>
      <c r="L1189" s="33"/>
      <c r="M1189" s="33"/>
      <c r="U1189" s="33"/>
      <c r="V1189" s="33"/>
      <c r="W1189" s="33"/>
      <c r="Y1189" s="114"/>
      <c r="AB1189" s="114"/>
      <c r="AF1189" s="114"/>
      <c r="AI1189" s="114"/>
      <c r="AL1189" s="29"/>
      <c r="BG1189" s="29"/>
      <c r="BN1189" s="29"/>
    </row>
    <row r="1190" spans="11:66" ht="12.75">
      <c r="K1190" s="33"/>
      <c r="L1190" s="33"/>
      <c r="M1190" s="33"/>
      <c r="U1190" s="33"/>
      <c r="V1190" s="33"/>
      <c r="W1190" s="33"/>
      <c r="Y1190" s="114"/>
      <c r="AB1190" s="114"/>
      <c r="AF1190" s="114"/>
      <c r="AI1190" s="114"/>
      <c r="AL1190" s="29"/>
      <c r="BG1190" s="29"/>
      <c r="BN1190" s="29"/>
    </row>
    <row r="1191" spans="11:66" ht="12.75">
      <c r="K1191" s="33"/>
      <c r="L1191" s="33"/>
      <c r="M1191" s="33"/>
      <c r="U1191" s="33"/>
      <c r="V1191" s="33"/>
      <c r="W1191" s="33"/>
      <c r="Y1191" s="114"/>
      <c r="AB1191" s="114"/>
      <c r="AF1191" s="114"/>
      <c r="AI1191" s="114"/>
      <c r="AL1191" s="29"/>
      <c r="BG1191" s="29"/>
      <c r="BN1191" s="29"/>
    </row>
    <row r="1192" spans="11:66" ht="12.75">
      <c r="K1192" s="33"/>
      <c r="L1192" s="33"/>
      <c r="M1192" s="33"/>
      <c r="U1192" s="33"/>
      <c r="V1192" s="33"/>
      <c r="W1192" s="33"/>
      <c r="Y1192" s="114"/>
      <c r="AB1192" s="114"/>
      <c r="AF1192" s="114"/>
      <c r="AI1192" s="114"/>
      <c r="AL1192" s="29"/>
      <c r="BG1192" s="29"/>
      <c r="BN1192" s="29"/>
    </row>
    <row r="1193" spans="11:66" ht="12.75">
      <c r="K1193" s="33"/>
      <c r="L1193" s="33"/>
      <c r="M1193" s="33"/>
      <c r="U1193" s="33"/>
      <c r="V1193" s="33"/>
      <c r="W1193" s="33"/>
      <c r="Y1193" s="114"/>
      <c r="AB1193" s="114"/>
      <c r="AF1193" s="114"/>
      <c r="AI1193" s="114"/>
      <c r="AL1193" s="29"/>
      <c r="BG1193" s="29"/>
      <c r="BN1193" s="29"/>
    </row>
    <row r="1194" spans="11:66" ht="12.75">
      <c r="K1194" s="33"/>
      <c r="L1194" s="33"/>
      <c r="M1194" s="33"/>
      <c r="U1194" s="33"/>
      <c r="V1194" s="33"/>
      <c r="W1194" s="33"/>
      <c r="Y1194" s="114"/>
      <c r="AB1194" s="114"/>
      <c r="AF1194" s="114"/>
      <c r="AI1194" s="114"/>
      <c r="AL1194" s="29"/>
      <c r="BG1194" s="29"/>
      <c r="BN1194" s="29"/>
    </row>
    <row r="1195" spans="11:66" ht="12.75">
      <c r="K1195" s="33"/>
      <c r="L1195" s="33"/>
      <c r="M1195" s="33"/>
      <c r="U1195" s="33"/>
      <c r="V1195" s="33"/>
      <c r="W1195" s="33"/>
      <c r="Y1195" s="114"/>
      <c r="AB1195" s="114"/>
      <c r="AF1195" s="114"/>
      <c r="AI1195" s="114"/>
      <c r="AL1195" s="29"/>
      <c r="BG1195" s="29"/>
      <c r="BN1195" s="29"/>
    </row>
    <row r="1196" spans="11:66" ht="12.75">
      <c r="K1196" s="33"/>
      <c r="L1196" s="33"/>
      <c r="M1196" s="33"/>
      <c r="U1196" s="33"/>
      <c r="V1196" s="33"/>
      <c r="W1196" s="33"/>
      <c r="Y1196" s="114"/>
      <c r="AB1196" s="114"/>
      <c r="AF1196" s="114"/>
      <c r="AI1196" s="114"/>
      <c r="AL1196" s="29"/>
      <c r="BG1196" s="29"/>
      <c r="BN1196" s="29"/>
    </row>
    <row r="1197" spans="11:66" ht="12.75">
      <c r="K1197" s="33"/>
      <c r="L1197" s="33"/>
      <c r="M1197" s="33"/>
      <c r="U1197" s="33"/>
      <c r="V1197" s="33"/>
      <c r="W1197" s="33"/>
      <c r="Y1197" s="114"/>
      <c r="AB1197" s="114"/>
      <c r="AF1197" s="114"/>
      <c r="AI1197" s="114"/>
      <c r="AL1197" s="29"/>
      <c r="BG1197" s="29"/>
      <c r="BN1197" s="29"/>
    </row>
    <row r="1198" spans="11:66" ht="12.75">
      <c r="K1198" s="33"/>
      <c r="L1198" s="33"/>
      <c r="M1198" s="33"/>
      <c r="U1198" s="33"/>
      <c r="V1198" s="33"/>
      <c r="W1198" s="33"/>
      <c r="Y1198" s="114"/>
      <c r="AB1198" s="114"/>
      <c r="AF1198" s="114"/>
      <c r="AI1198" s="114"/>
      <c r="AL1198" s="29"/>
      <c r="BG1198" s="29"/>
      <c r="BN1198" s="29"/>
    </row>
    <row r="1199" spans="11:66" ht="12.75">
      <c r="K1199" s="33"/>
      <c r="L1199" s="33"/>
      <c r="M1199" s="33"/>
      <c r="U1199" s="33"/>
      <c r="V1199" s="33"/>
      <c r="W1199" s="33"/>
      <c r="Y1199" s="114"/>
      <c r="AB1199" s="114"/>
      <c r="AF1199" s="114"/>
      <c r="AI1199" s="114"/>
      <c r="AL1199" s="29"/>
      <c r="BG1199" s="29"/>
      <c r="BN1199" s="29"/>
    </row>
    <row r="1200" spans="11:66" ht="12.75">
      <c r="K1200" s="33"/>
      <c r="L1200" s="33"/>
      <c r="M1200" s="33"/>
      <c r="U1200" s="33"/>
      <c r="V1200" s="33"/>
      <c r="W1200" s="33"/>
      <c r="Y1200" s="114"/>
      <c r="AB1200" s="114"/>
      <c r="AF1200" s="114"/>
      <c r="AI1200" s="114"/>
      <c r="AL1200" s="29"/>
      <c r="BG1200" s="29"/>
      <c r="BN1200" s="29"/>
    </row>
    <row r="1201" spans="11:66" ht="12.75">
      <c r="K1201" s="33"/>
      <c r="L1201" s="33"/>
      <c r="M1201" s="33"/>
      <c r="U1201" s="33"/>
      <c r="V1201" s="33"/>
      <c r="W1201" s="33"/>
      <c r="Y1201" s="114"/>
      <c r="AB1201" s="114"/>
      <c r="AF1201" s="114"/>
      <c r="AI1201" s="114"/>
      <c r="AL1201" s="29"/>
      <c r="BG1201" s="29"/>
      <c r="BN1201" s="29"/>
    </row>
    <row r="1202" spans="11:66" ht="12.75">
      <c r="K1202" s="33"/>
      <c r="L1202" s="33"/>
      <c r="M1202" s="33"/>
      <c r="U1202" s="33"/>
      <c r="V1202" s="33"/>
      <c r="W1202" s="33"/>
      <c r="Y1202" s="114"/>
      <c r="AB1202" s="114"/>
      <c r="AF1202" s="114"/>
      <c r="AI1202" s="114"/>
      <c r="AL1202" s="29"/>
      <c r="BG1202" s="29"/>
      <c r="BN1202" s="29"/>
    </row>
    <row r="1203" spans="11:66" ht="12.75">
      <c r="K1203" s="33"/>
      <c r="L1203" s="33"/>
      <c r="M1203" s="33"/>
      <c r="U1203" s="33"/>
      <c r="V1203" s="33"/>
      <c r="W1203" s="33"/>
      <c r="Y1203" s="114"/>
      <c r="AB1203" s="114"/>
      <c r="AF1203" s="114"/>
      <c r="AI1203" s="114"/>
      <c r="AL1203" s="29"/>
      <c r="BG1203" s="29"/>
      <c r="BN1203" s="29"/>
    </row>
    <row r="1204" spans="11:66" ht="12.75">
      <c r="K1204" s="33"/>
      <c r="L1204" s="33"/>
      <c r="M1204" s="33"/>
      <c r="U1204" s="33"/>
      <c r="V1204" s="33"/>
      <c r="W1204" s="33"/>
      <c r="Y1204" s="114"/>
      <c r="AB1204" s="114"/>
      <c r="AF1204" s="114"/>
      <c r="AI1204" s="114"/>
      <c r="AL1204" s="29"/>
      <c r="BG1204" s="29"/>
      <c r="BN1204" s="29"/>
    </row>
    <row r="1205" spans="11:66" ht="12.75">
      <c r="K1205" s="33"/>
      <c r="L1205" s="33"/>
      <c r="M1205" s="33"/>
      <c r="U1205" s="33"/>
      <c r="V1205" s="33"/>
      <c r="W1205" s="33"/>
      <c r="Y1205" s="114"/>
      <c r="AB1205" s="114"/>
      <c r="AF1205" s="114"/>
      <c r="AI1205" s="114"/>
      <c r="AL1205" s="29"/>
      <c r="BG1205" s="29"/>
      <c r="BN1205" s="29"/>
    </row>
    <row r="1206" spans="11:66" ht="12.75">
      <c r="K1206" s="33"/>
      <c r="L1206" s="33"/>
      <c r="M1206" s="33"/>
      <c r="U1206" s="33"/>
      <c r="V1206" s="33"/>
      <c r="W1206" s="33"/>
      <c r="Y1206" s="114"/>
      <c r="AB1206" s="114"/>
      <c r="AF1206" s="114"/>
      <c r="AI1206" s="114"/>
      <c r="AL1206" s="29"/>
      <c r="BG1206" s="29"/>
      <c r="BN1206" s="29"/>
    </row>
    <row r="1207" spans="11:66" ht="12.75">
      <c r="K1207" s="33"/>
      <c r="L1207" s="33"/>
      <c r="M1207" s="33"/>
      <c r="U1207" s="33"/>
      <c r="V1207" s="33"/>
      <c r="W1207" s="33"/>
      <c r="Y1207" s="114"/>
      <c r="AB1207" s="114"/>
      <c r="AF1207" s="114"/>
      <c r="AI1207" s="114"/>
      <c r="AL1207" s="29"/>
      <c r="BG1207" s="29"/>
      <c r="BN1207" s="29"/>
    </row>
    <row r="1208" spans="11:66" ht="12.75">
      <c r="K1208" s="33"/>
      <c r="L1208" s="33"/>
      <c r="M1208" s="33"/>
      <c r="U1208" s="33"/>
      <c r="V1208" s="33"/>
      <c r="W1208" s="33"/>
      <c r="Y1208" s="114"/>
      <c r="AB1208" s="114"/>
      <c r="AF1208" s="114"/>
      <c r="AI1208" s="114"/>
      <c r="AL1208" s="29"/>
      <c r="BG1208" s="29"/>
      <c r="BN1208" s="29"/>
    </row>
    <row r="1209" spans="11:66" ht="12.75">
      <c r="K1209" s="33"/>
      <c r="L1209" s="33"/>
      <c r="M1209" s="33"/>
      <c r="U1209" s="33"/>
      <c r="V1209" s="33"/>
      <c r="W1209" s="33"/>
      <c r="Y1209" s="114"/>
      <c r="AB1209" s="114"/>
      <c r="AF1209" s="114"/>
      <c r="AI1209" s="114"/>
      <c r="AL1209" s="29"/>
      <c r="BG1209" s="29"/>
      <c r="BN1209" s="29"/>
    </row>
    <row r="1210" spans="11:66" ht="12.75">
      <c r="K1210" s="33"/>
      <c r="L1210" s="33"/>
      <c r="M1210" s="33"/>
      <c r="U1210" s="33"/>
      <c r="V1210" s="33"/>
      <c r="W1210" s="33"/>
      <c r="Y1210" s="114"/>
      <c r="AB1210" s="114"/>
      <c r="AF1210" s="114"/>
      <c r="AI1210" s="114"/>
      <c r="AL1210" s="29"/>
      <c r="BG1210" s="29"/>
      <c r="BN1210" s="29"/>
    </row>
    <row r="1211" spans="11:66" ht="12.75">
      <c r="K1211" s="33"/>
      <c r="L1211" s="33"/>
      <c r="M1211" s="33"/>
      <c r="U1211" s="33"/>
      <c r="V1211" s="33"/>
      <c r="W1211" s="33"/>
      <c r="Y1211" s="114"/>
      <c r="AB1211" s="114"/>
      <c r="AF1211" s="114"/>
      <c r="AI1211" s="114"/>
      <c r="AL1211" s="29"/>
      <c r="BG1211" s="29"/>
      <c r="BN1211" s="29"/>
    </row>
    <row r="1212" spans="11:66" ht="12.75">
      <c r="K1212" s="33"/>
      <c r="L1212" s="33"/>
      <c r="M1212" s="33"/>
      <c r="U1212" s="33"/>
      <c r="V1212" s="33"/>
      <c r="W1212" s="33"/>
      <c r="Y1212" s="114"/>
      <c r="AB1212" s="114"/>
      <c r="AF1212" s="114"/>
      <c r="AI1212" s="114"/>
      <c r="AL1212" s="29"/>
      <c r="BG1212" s="29"/>
      <c r="BN1212" s="29"/>
    </row>
    <row r="1213" spans="11:66" ht="12.75">
      <c r="K1213" s="33"/>
      <c r="L1213" s="33"/>
      <c r="M1213" s="33"/>
      <c r="U1213" s="33"/>
      <c r="V1213" s="33"/>
      <c r="W1213" s="33"/>
      <c r="Y1213" s="114"/>
      <c r="AB1213" s="114"/>
      <c r="AF1213" s="114"/>
      <c r="AI1213" s="114"/>
      <c r="AL1213" s="29"/>
      <c r="BG1213" s="29"/>
      <c r="BN1213" s="29"/>
    </row>
    <row r="1214" spans="11:66" ht="12.75">
      <c r="K1214" s="33"/>
      <c r="L1214" s="33"/>
      <c r="M1214" s="33"/>
      <c r="U1214" s="33"/>
      <c r="V1214" s="33"/>
      <c r="W1214" s="33"/>
      <c r="Y1214" s="114"/>
      <c r="AB1214" s="114"/>
      <c r="AF1214" s="114"/>
      <c r="AI1214" s="114"/>
      <c r="AL1214" s="29"/>
      <c r="BG1214" s="29"/>
      <c r="BN1214" s="29"/>
    </row>
    <row r="1215" spans="11:66" ht="12.75">
      <c r="K1215" s="33"/>
      <c r="L1215" s="33"/>
      <c r="M1215" s="33"/>
      <c r="U1215" s="33"/>
      <c r="V1215" s="33"/>
      <c r="W1215" s="33"/>
      <c r="Y1215" s="114"/>
      <c r="AB1215" s="114"/>
      <c r="AF1215" s="114"/>
      <c r="AI1215" s="114"/>
      <c r="AL1215" s="29"/>
      <c r="BG1215" s="29"/>
      <c r="BN1215" s="29"/>
    </row>
    <row r="1216" spans="11:66" ht="12.75">
      <c r="K1216" s="33"/>
      <c r="L1216" s="33"/>
      <c r="M1216" s="33"/>
      <c r="U1216" s="33"/>
      <c r="V1216" s="33"/>
      <c r="W1216" s="33"/>
      <c r="Y1216" s="114"/>
      <c r="AB1216" s="114"/>
      <c r="AF1216" s="114"/>
      <c r="AI1216" s="114"/>
      <c r="AL1216" s="29"/>
      <c r="BG1216" s="29"/>
      <c r="BN1216" s="29"/>
    </row>
    <row r="1217" spans="11:66" ht="12.75">
      <c r="K1217" s="33"/>
      <c r="L1217" s="33"/>
      <c r="M1217" s="33"/>
      <c r="U1217" s="33"/>
      <c r="V1217" s="33"/>
      <c r="W1217" s="33"/>
      <c r="Y1217" s="114"/>
      <c r="AB1217" s="114"/>
      <c r="AF1217" s="114"/>
      <c r="AI1217" s="114"/>
      <c r="AL1217" s="29"/>
      <c r="BG1217" s="29"/>
      <c r="BN1217" s="29"/>
    </row>
    <row r="1218" spans="11:66" ht="12.75">
      <c r="K1218" s="33"/>
      <c r="L1218" s="33"/>
      <c r="M1218" s="33"/>
      <c r="U1218" s="33"/>
      <c r="V1218" s="33"/>
      <c r="W1218" s="33"/>
      <c r="Y1218" s="114"/>
      <c r="AB1218" s="114"/>
      <c r="AF1218" s="114"/>
      <c r="AI1218" s="114"/>
      <c r="AL1218" s="29"/>
      <c r="BG1218" s="29"/>
      <c r="BN1218" s="29"/>
    </row>
    <row r="1219" spans="11:66" ht="12.75">
      <c r="K1219" s="33"/>
      <c r="L1219" s="33"/>
      <c r="M1219" s="33"/>
      <c r="U1219" s="33"/>
      <c r="V1219" s="33"/>
      <c r="W1219" s="33"/>
      <c r="Y1219" s="114"/>
      <c r="AB1219" s="114"/>
      <c r="AF1219" s="114"/>
      <c r="AI1219" s="114"/>
      <c r="AL1219" s="29"/>
      <c r="BG1219" s="29"/>
      <c r="BN1219" s="29"/>
    </row>
    <row r="1220" spans="11:66" ht="12.75">
      <c r="K1220" s="33"/>
      <c r="L1220" s="33"/>
      <c r="M1220" s="33"/>
      <c r="U1220" s="33"/>
      <c r="V1220" s="33"/>
      <c r="W1220" s="33"/>
      <c r="Y1220" s="114"/>
      <c r="AB1220" s="114"/>
      <c r="AF1220" s="114"/>
      <c r="AI1220" s="114"/>
      <c r="AL1220" s="29"/>
      <c r="BG1220" s="29"/>
      <c r="BN1220" s="29"/>
    </row>
    <row r="1221" spans="11:66" ht="12.75">
      <c r="K1221" s="33"/>
      <c r="L1221" s="33"/>
      <c r="M1221" s="33"/>
      <c r="U1221" s="33"/>
      <c r="V1221" s="33"/>
      <c r="W1221" s="33"/>
      <c r="Y1221" s="114"/>
      <c r="AB1221" s="114"/>
      <c r="AF1221" s="114"/>
      <c r="AI1221" s="114"/>
      <c r="AL1221" s="29"/>
      <c r="BG1221" s="29"/>
      <c r="BN1221" s="29"/>
    </row>
    <row r="1222" spans="11:66" ht="12.75">
      <c r="K1222" s="33"/>
      <c r="L1222" s="33"/>
      <c r="M1222" s="33"/>
      <c r="U1222" s="33"/>
      <c r="V1222" s="33"/>
      <c r="W1222" s="33"/>
      <c r="Y1222" s="114"/>
      <c r="AB1222" s="114"/>
      <c r="AF1222" s="114"/>
      <c r="AI1222" s="114"/>
      <c r="AL1222" s="29"/>
      <c r="BG1222" s="29"/>
      <c r="BN1222" s="29"/>
    </row>
    <row r="1223" spans="11:66" ht="12.75">
      <c r="K1223" s="33"/>
      <c r="L1223" s="33"/>
      <c r="M1223" s="33"/>
      <c r="U1223" s="33"/>
      <c r="V1223" s="33"/>
      <c r="W1223" s="33"/>
      <c r="Y1223" s="114"/>
      <c r="AB1223" s="114"/>
      <c r="AF1223" s="114"/>
      <c r="AI1223" s="114"/>
      <c r="AL1223" s="29"/>
      <c r="BG1223" s="29"/>
      <c r="BN1223" s="29"/>
    </row>
    <row r="1224" spans="11:66" ht="12.75">
      <c r="K1224" s="33"/>
      <c r="L1224" s="33"/>
      <c r="M1224" s="33"/>
      <c r="U1224" s="33"/>
      <c r="V1224" s="33"/>
      <c r="W1224" s="33"/>
      <c r="Y1224" s="114"/>
      <c r="AB1224" s="114"/>
      <c r="AF1224" s="114"/>
      <c r="AI1224" s="114"/>
      <c r="AL1224" s="29"/>
      <c r="BG1224" s="29"/>
      <c r="BN1224" s="29"/>
    </row>
    <row r="1225" spans="11:66" ht="12.75">
      <c r="K1225" s="33"/>
      <c r="L1225" s="33"/>
      <c r="M1225" s="33"/>
      <c r="U1225" s="33"/>
      <c r="V1225" s="33"/>
      <c r="W1225" s="33"/>
      <c r="Y1225" s="114"/>
      <c r="AB1225" s="114"/>
      <c r="AF1225" s="114"/>
      <c r="AI1225" s="114"/>
      <c r="AL1225" s="29"/>
      <c r="BG1225" s="29"/>
      <c r="BN1225" s="29"/>
    </row>
    <row r="1226" spans="11:66" ht="12.75">
      <c r="K1226" s="33"/>
      <c r="L1226" s="33"/>
      <c r="M1226" s="33"/>
      <c r="U1226" s="33"/>
      <c r="V1226" s="33"/>
      <c r="W1226" s="33"/>
      <c r="Y1226" s="114"/>
      <c r="AB1226" s="114"/>
      <c r="AF1226" s="114"/>
      <c r="AI1226" s="114"/>
      <c r="AL1226" s="29"/>
      <c r="BG1226" s="29"/>
      <c r="BN1226" s="29"/>
    </row>
    <row r="1227" spans="11:66" ht="12.75">
      <c r="K1227" s="33"/>
      <c r="L1227" s="33"/>
      <c r="M1227" s="33"/>
      <c r="U1227" s="33"/>
      <c r="V1227" s="33"/>
      <c r="W1227" s="33"/>
      <c r="Y1227" s="114"/>
      <c r="AB1227" s="114"/>
      <c r="AF1227" s="114"/>
      <c r="AI1227" s="114"/>
      <c r="AL1227" s="29"/>
      <c r="BG1227" s="29"/>
      <c r="BN1227" s="29"/>
    </row>
    <row r="1228" spans="11:66" ht="12.75">
      <c r="K1228" s="33"/>
      <c r="L1228" s="33"/>
      <c r="M1228" s="33"/>
      <c r="U1228" s="33"/>
      <c r="V1228" s="33"/>
      <c r="W1228" s="33"/>
      <c r="Y1228" s="114"/>
      <c r="AB1228" s="114"/>
      <c r="AF1228" s="114"/>
      <c r="AI1228" s="114"/>
      <c r="AL1228" s="29"/>
      <c r="BG1228" s="29"/>
      <c r="BN1228" s="29"/>
    </row>
    <row r="1229" spans="11:66" ht="12.75">
      <c r="K1229" s="33"/>
      <c r="L1229" s="33"/>
      <c r="M1229" s="33"/>
      <c r="U1229" s="33"/>
      <c r="V1229" s="33"/>
      <c r="W1229" s="33"/>
      <c r="Y1229" s="114"/>
      <c r="AB1229" s="114"/>
      <c r="AF1229" s="114"/>
      <c r="AI1229" s="114"/>
      <c r="AL1229" s="29"/>
      <c r="BG1229" s="29"/>
      <c r="BN1229" s="29"/>
    </row>
    <row r="1230" spans="11:66" ht="12.75">
      <c r="K1230" s="33"/>
      <c r="L1230" s="33"/>
      <c r="M1230" s="33"/>
      <c r="U1230" s="33"/>
      <c r="V1230" s="33"/>
      <c r="W1230" s="33"/>
      <c r="Y1230" s="114"/>
      <c r="AB1230" s="114"/>
      <c r="AF1230" s="114"/>
      <c r="AI1230" s="114"/>
      <c r="AL1230" s="29"/>
      <c r="BG1230" s="29"/>
      <c r="BN1230" s="29"/>
    </row>
    <row r="1231" spans="11:66" ht="12.75">
      <c r="K1231" s="33"/>
      <c r="L1231" s="33"/>
      <c r="M1231" s="33"/>
      <c r="U1231" s="33"/>
      <c r="V1231" s="33"/>
      <c r="W1231" s="33"/>
      <c r="Y1231" s="114"/>
      <c r="AB1231" s="114"/>
      <c r="AF1231" s="114"/>
      <c r="AI1231" s="114"/>
      <c r="AL1231" s="29"/>
      <c r="BG1231" s="29"/>
      <c r="BN1231" s="29"/>
    </row>
    <row r="1232" spans="11:66" ht="12.75">
      <c r="K1232" s="33"/>
      <c r="L1232" s="33"/>
      <c r="M1232" s="33"/>
      <c r="U1232" s="33"/>
      <c r="V1232" s="33"/>
      <c r="W1232" s="33"/>
      <c r="Y1232" s="114"/>
      <c r="AB1232" s="114"/>
      <c r="AF1232" s="114"/>
      <c r="AI1232" s="114"/>
      <c r="AL1232" s="29"/>
      <c r="BG1232" s="29"/>
      <c r="BN1232" s="29"/>
    </row>
    <row r="1233" spans="11:66" ht="12.75">
      <c r="K1233" s="33"/>
      <c r="L1233" s="33"/>
      <c r="M1233" s="33"/>
      <c r="U1233" s="33"/>
      <c r="V1233" s="33"/>
      <c r="W1233" s="33"/>
      <c r="Y1233" s="114"/>
      <c r="AB1233" s="114"/>
      <c r="AF1233" s="114"/>
      <c r="AI1233" s="114"/>
      <c r="AL1233" s="29"/>
      <c r="BG1233" s="29"/>
      <c r="BN1233" s="29"/>
    </row>
    <row r="1234" spans="11:66" ht="12.75">
      <c r="K1234" s="33"/>
      <c r="L1234" s="33"/>
      <c r="M1234" s="33"/>
      <c r="U1234" s="33"/>
      <c r="V1234" s="33"/>
      <c r="W1234" s="33"/>
      <c r="Y1234" s="114"/>
      <c r="AB1234" s="114"/>
      <c r="AF1234" s="114"/>
      <c r="AI1234" s="114"/>
      <c r="AL1234" s="29"/>
      <c r="BG1234" s="29"/>
      <c r="BN1234" s="29"/>
    </row>
    <row r="1235" spans="11:66" ht="12.75">
      <c r="K1235" s="33"/>
      <c r="L1235" s="33"/>
      <c r="M1235" s="33"/>
      <c r="U1235" s="33"/>
      <c r="V1235" s="33"/>
      <c r="W1235" s="33"/>
      <c r="Y1235" s="114"/>
      <c r="AB1235" s="114"/>
      <c r="AF1235" s="114"/>
      <c r="AI1235" s="114"/>
      <c r="AL1235" s="29"/>
      <c r="BG1235" s="29"/>
      <c r="BN1235" s="29"/>
    </row>
    <row r="1236" spans="11:66" ht="12.75">
      <c r="K1236" s="33"/>
      <c r="L1236" s="33"/>
      <c r="M1236" s="33"/>
      <c r="U1236" s="33"/>
      <c r="V1236" s="33"/>
      <c r="W1236" s="33"/>
      <c r="Y1236" s="114"/>
      <c r="AB1236" s="114"/>
      <c r="AF1236" s="114"/>
      <c r="AI1236" s="114"/>
      <c r="AL1236" s="29"/>
      <c r="BG1236" s="29"/>
      <c r="BN1236" s="29"/>
    </row>
    <row r="1237" spans="11:66" ht="12.75">
      <c r="K1237" s="33"/>
      <c r="L1237" s="33"/>
      <c r="M1237" s="33"/>
      <c r="U1237" s="33"/>
      <c r="V1237" s="33"/>
      <c r="W1237" s="33"/>
      <c r="Y1237" s="114"/>
      <c r="AB1237" s="114"/>
      <c r="AF1237" s="114"/>
      <c r="AI1237" s="114"/>
      <c r="AL1237" s="29"/>
      <c r="BG1237" s="29"/>
      <c r="BN1237" s="29"/>
    </row>
    <row r="1238" spans="11:66" ht="12.75">
      <c r="K1238" s="33"/>
      <c r="L1238" s="33"/>
      <c r="M1238" s="33"/>
      <c r="U1238" s="33"/>
      <c r="V1238" s="33"/>
      <c r="W1238" s="33"/>
      <c r="Y1238" s="114"/>
      <c r="AB1238" s="114"/>
      <c r="AF1238" s="114"/>
      <c r="AI1238" s="114"/>
      <c r="AL1238" s="29"/>
      <c r="BG1238" s="29"/>
      <c r="BN1238" s="29"/>
    </row>
    <row r="1239" spans="11:66" ht="12.75">
      <c r="K1239" s="33"/>
      <c r="L1239" s="33"/>
      <c r="M1239" s="33"/>
      <c r="U1239" s="33"/>
      <c r="V1239" s="33"/>
      <c r="W1239" s="33"/>
      <c r="Y1239" s="114"/>
      <c r="AB1239" s="114"/>
      <c r="AF1239" s="114"/>
      <c r="AI1239" s="114"/>
      <c r="AL1239" s="29"/>
      <c r="BG1239" s="29"/>
      <c r="BN1239" s="29"/>
    </row>
    <row r="1240" spans="11:66" ht="12.75">
      <c r="K1240" s="33"/>
      <c r="L1240" s="33"/>
      <c r="M1240" s="33"/>
      <c r="U1240" s="33"/>
      <c r="V1240" s="33"/>
      <c r="W1240" s="33"/>
      <c r="Y1240" s="114"/>
      <c r="AB1240" s="114"/>
      <c r="AF1240" s="114"/>
      <c r="AI1240" s="114"/>
      <c r="AL1240" s="29"/>
      <c r="BG1240" s="29"/>
      <c r="BN1240" s="29"/>
    </row>
    <row r="1241" spans="11:66" ht="12.75">
      <c r="K1241" s="33"/>
      <c r="L1241" s="33"/>
      <c r="M1241" s="33"/>
      <c r="U1241" s="33"/>
      <c r="V1241" s="33"/>
      <c r="W1241" s="33"/>
      <c r="Y1241" s="114"/>
      <c r="AB1241" s="114"/>
      <c r="AF1241" s="114"/>
      <c r="AI1241" s="114"/>
      <c r="AL1241" s="29"/>
      <c r="BG1241" s="29"/>
      <c r="BN1241" s="29"/>
    </row>
    <row r="1242" spans="11:66" ht="12.75">
      <c r="K1242" s="33"/>
      <c r="L1242" s="33"/>
      <c r="M1242" s="33"/>
      <c r="U1242" s="33"/>
      <c r="V1242" s="33"/>
      <c r="W1242" s="33"/>
      <c r="Y1242" s="114"/>
      <c r="AB1242" s="114"/>
      <c r="AF1242" s="114"/>
      <c r="AI1242" s="114"/>
      <c r="AL1242" s="29"/>
      <c r="BG1242" s="29"/>
      <c r="BN1242" s="29"/>
    </row>
    <row r="1243" spans="11:66" ht="12.75">
      <c r="K1243" s="33"/>
      <c r="L1243" s="33"/>
      <c r="M1243" s="33"/>
      <c r="U1243" s="33"/>
      <c r="V1243" s="33"/>
      <c r="W1243" s="33"/>
      <c r="Y1243" s="114"/>
      <c r="AB1243" s="114"/>
      <c r="AF1243" s="114"/>
      <c r="AI1243" s="114"/>
      <c r="AL1243" s="29"/>
      <c r="BG1243" s="29"/>
      <c r="BN1243" s="29"/>
    </row>
    <row r="1244" spans="11:66" ht="12.75">
      <c r="K1244" s="33"/>
      <c r="L1244" s="33"/>
      <c r="M1244" s="33"/>
      <c r="U1244" s="33"/>
      <c r="V1244" s="33"/>
      <c r="W1244" s="33"/>
      <c r="Y1244" s="114"/>
      <c r="AB1244" s="114"/>
      <c r="AF1244" s="114"/>
      <c r="AI1244" s="114"/>
      <c r="AL1244" s="29"/>
      <c r="BG1244" s="29"/>
      <c r="BN1244" s="29"/>
    </row>
    <row r="1245" spans="11:66" ht="12.75">
      <c r="K1245" s="33"/>
      <c r="L1245" s="33"/>
      <c r="M1245" s="33"/>
      <c r="U1245" s="33"/>
      <c r="V1245" s="33"/>
      <c r="W1245" s="33"/>
      <c r="Y1245" s="114"/>
      <c r="AB1245" s="114"/>
      <c r="AF1245" s="114"/>
      <c r="AI1245" s="114"/>
      <c r="AL1245" s="29"/>
      <c r="BG1245" s="29"/>
      <c r="BN1245" s="29"/>
    </row>
    <row r="1246" spans="11:66" ht="12.75">
      <c r="K1246" s="33"/>
      <c r="L1246" s="33"/>
      <c r="M1246" s="33"/>
      <c r="U1246" s="33"/>
      <c r="V1246" s="33"/>
      <c r="W1246" s="33"/>
      <c r="Y1246" s="114"/>
      <c r="AB1246" s="114"/>
      <c r="AF1246" s="114"/>
      <c r="AI1246" s="114"/>
      <c r="AL1246" s="29"/>
      <c r="BG1246" s="29"/>
      <c r="BN1246" s="29"/>
    </row>
    <row r="1247" spans="11:66" ht="12.75">
      <c r="K1247" s="33"/>
      <c r="L1247" s="33"/>
      <c r="M1247" s="33"/>
      <c r="U1247" s="33"/>
      <c r="V1247" s="33"/>
      <c r="W1247" s="33"/>
      <c r="Y1247" s="114"/>
      <c r="AB1247" s="114"/>
      <c r="AF1247" s="114"/>
      <c r="AI1247" s="114"/>
      <c r="AL1247" s="29"/>
      <c r="BG1247" s="29"/>
      <c r="BN1247" s="29"/>
    </row>
    <row r="1248" spans="11:66" ht="12.75">
      <c r="K1248" s="33"/>
      <c r="L1248" s="33"/>
      <c r="M1248" s="33"/>
      <c r="U1248" s="33"/>
      <c r="V1248" s="33"/>
      <c r="W1248" s="33"/>
      <c r="Y1248" s="114"/>
      <c r="AB1248" s="114"/>
      <c r="AF1248" s="114"/>
      <c r="AI1248" s="114"/>
      <c r="AL1248" s="29"/>
      <c r="BG1248" s="29"/>
      <c r="BN1248" s="29"/>
    </row>
    <row r="1249" spans="11:66" ht="12.75">
      <c r="K1249" s="33"/>
      <c r="L1249" s="33"/>
      <c r="M1249" s="33"/>
      <c r="U1249" s="33"/>
      <c r="V1249" s="33"/>
      <c r="W1249" s="33"/>
      <c r="Y1249" s="114"/>
      <c r="AB1249" s="114"/>
      <c r="AF1249" s="114"/>
      <c r="AI1249" s="114"/>
      <c r="AL1249" s="29"/>
      <c r="BG1249" s="29"/>
      <c r="BN1249" s="29"/>
    </row>
    <row r="1250" spans="11:66" ht="12.75">
      <c r="K1250" s="33"/>
      <c r="L1250" s="33"/>
      <c r="M1250" s="33"/>
      <c r="U1250" s="33"/>
      <c r="V1250" s="33"/>
      <c r="W1250" s="33"/>
      <c r="Y1250" s="114"/>
      <c r="AB1250" s="114"/>
      <c r="AF1250" s="114"/>
      <c r="AI1250" s="114"/>
      <c r="AL1250" s="29"/>
      <c r="BG1250" s="29"/>
      <c r="BN1250" s="29"/>
    </row>
    <row r="1251" spans="11:66" ht="12.75">
      <c r="K1251" s="33"/>
      <c r="L1251" s="33"/>
      <c r="M1251" s="33"/>
      <c r="U1251" s="33"/>
      <c r="V1251" s="33"/>
      <c r="W1251" s="33"/>
      <c r="Y1251" s="114"/>
      <c r="AB1251" s="114"/>
      <c r="AF1251" s="114"/>
      <c r="AI1251" s="114"/>
      <c r="AL1251" s="29"/>
      <c r="BG1251" s="29"/>
      <c r="BN1251" s="29"/>
    </row>
    <row r="1252" spans="11:66" ht="12.75">
      <c r="K1252" s="33"/>
      <c r="L1252" s="33"/>
      <c r="M1252" s="33"/>
      <c r="U1252" s="33"/>
      <c r="V1252" s="33"/>
      <c r="W1252" s="33"/>
      <c r="Y1252" s="114"/>
      <c r="AB1252" s="114"/>
      <c r="AF1252" s="114"/>
      <c r="AI1252" s="114"/>
      <c r="AL1252" s="29"/>
      <c r="BG1252" s="29"/>
      <c r="BN1252" s="29"/>
    </row>
    <row r="1253" spans="11:66" ht="12.75">
      <c r="K1253" s="33"/>
      <c r="L1253" s="33"/>
      <c r="M1253" s="33"/>
      <c r="U1253" s="33"/>
      <c r="V1253" s="33"/>
      <c r="W1253" s="33"/>
      <c r="Y1253" s="114"/>
      <c r="AB1253" s="114"/>
      <c r="AF1253" s="114"/>
      <c r="AI1253" s="114"/>
      <c r="AL1253" s="29"/>
      <c r="BG1253" s="29"/>
      <c r="BN1253" s="29"/>
    </row>
    <row r="1254" spans="11:66" ht="12.75">
      <c r="K1254" s="33"/>
      <c r="L1254" s="33"/>
      <c r="M1254" s="33"/>
      <c r="U1254" s="33"/>
      <c r="V1254" s="33"/>
      <c r="W1254" s="33"/>
      <c r="Y1254" s="114"/>
      <c r="AB1254" s="114"/>
      <c r="AF1254" s="114"/>
      <c r="AI1254" s="114"/>
      <c r="AL1254" s="29"/>
      <c r="BG1254" s="29"/>
      <c r="BN1254" s="29"/>
    </row>
    <row r="1255" spans="11:66" ht="12.75">
      <c r="K1255" s="33"/>
      <c r="L1255" s="33"/>
      <c r="M1255" s="33"/>
      <c r="U1255" s="33"/>
      <c r="V1255" s="33"/>
      <c r="W1255" s="33"/>
      <c r="Y1255" s="114"/>
      <c r="AB1255" s="114"/>
      <c r="AF1255" s="114"/>
      <c r="AI1255" s="114"/>
      <c r="AL1255" s="29"/>
      <c r="BG1255" s="29"/>
      <c r="BN1255" s="29"/>
    </row>
    <row r="1256" spans="11:66" ht="12.75">
      <c r="K1256" s="33"/>
      <c r="L1256" s="33"/>
      <c r="M1256" s="33"/>
      <c r="U1256" s="33"/>
      <c r="V1256" s="33"/>
      <c r="W1256" s="33"/>
      <c r="Y1256" s="114"/>
      <c r="AB1256" s="114"/>
      <c r="AF1256" s="114"/>
      <c r="AI1256" s="114"/>
      <c r="AL1256" s="29"/>
      <c r="BG1256" s="29"/>
      <c r="BN1256" s="29"/>
    </row>
    <row r="1257" spans="11:66" ht="12.75">
      <c r="K1257" s="33"/>
      <c r="L1257" s="33"/>
      <c r="M1257" s="33"/>
      <c r="U1257" s="33"/>
      <c r="V1257" s="33"/>
      <c r="W1257" s="33"/>
      <c r="Y1257" s="114"/>
      <c r="AB1257" s="114"/>
      <c r="AF1257" s="114"/>
      <c r="AI1257" s="114"/>
      <c r="AL1257" s="29"/>
      <c r="BG1257" s="29"/>
      <c r="BN1257" s="29"/>
    </row>
    <row r="1258" spans="11:66" ht="12.75">
      <c r="K1258" s="33"/>
      <c r="L1258" s="33"/>
      <c r="M1258" s="33"/>
      <c r="U1258" s="33"/>
      <c r="V1258" s="33"/>
      <c r="W1258" s="33"/>
      <c r="Y1258" s="114"/>
      <c r="AB1258" s="114"/>
      <c r="AF1258" s="114"/>
      <c r="AI1258" s="114"/>
      <c r="AL1258" s="29"/>
      <c r="BG1258" s="29"/>
      <c r="BN1258" s="29"/>
    </row>
    <row r="1259" spans="11:66" ht="12.75">
      <c r="K1259" s="33"/>
      <c r="L1259" s="33"/>
      <c r="M1259" s="33"/>
      <c r="U1259" s="33"/>
      <c r="V1259" s="33"/>
      <c r="W1259" s="33"/>
      <c r="Y1259" s="114"/>
      <c r="AB1259" s="114"/>
      <c r="AF1259" s="114"/>
      <c r="AI1259" s="114"/>
      <c r="AL1259" s="29"/>
      <c r="BG1259" s="29"/>
      <c r="BN1259" s="29"/>
    </row>
    <row r="1260" spans="11:66" ht="12.75">
      <c r="K1260" s="33"/>
      <c r="L1260" s="33"/>
      <c r="M1260" s="33"/>
      <c r="U1260" s="33"/>
      <c r="V1260" s="33"/>
      <c r="W1260" s="33"/>
      <c r="Y1260" s="114"/>
      <c r="AB1260" s="114"/>
      <c r="AF1260" s="114"/>
      <c r="AI1260" s="114"/>
      <c r="AL1260" s="29"/>
      <c r="BG1260" s="29"/>
      <c r="BN1260" s="29"/>
    </row>
    <row r="1261" spans="11:66" ht="12.75">
      <c r="K1261" s="33"/>
      <c r="L1261" s="33"/>
      <c r="M1261" s="33"/>
      <c r="U1261" s="33"/>
      <c r="V1261" s="33"/>
      <c r="W1261" s="33"/>
      <c r="Y1261" s="114"/>
      <c r="AB1261" s="114"/>
      <c r="AF1261" s="114"/>
      <c r="AI1261" s="114"/>
      <c r="AL1261" s="29"/>
      <c r="BG1261" s="29"/>
      <c r="BN1261" s="29"/>
    </row>
    <row r="1262" spans="11:66" ht="12.75">
      <c r="K1262" s="33"/>
      <c r="L1262" s="33"/>
      <c r="M1262" s="33"/>
      <c r="U1262" s="33"/>
      <c r="V1262" s="33"/>
      <c r="W1262" s="33"/>
      <c r="Y1262" s="114"/>
      <c r="AB1262" s="114"/>
      <c r="AF1262" s="114"/>
      <c r="AI1262" s="114"/>
      <c r="AL1262" s="29"/>
      <c r="BG1262" s="29"/>
      <c r="BN1262" s="29"/>
    </row>
    <row r="1263" spans="11:66" ht="12.75">
      <c r="K1263" s="33"/>
      <c r="L1263" s="33"/>
      <c r="M1263" s="33"/>
      <c r="U1263" s="33"/>
      <c r="V1263" s="33"/>
      <c r="W1263" s="33"/>
      <c r="Y1263" s="114"/>
      <c r="AB1263" s="114"/>
      <c r="AF1263" s="114"/>
      <c r="AI1263" s="114"/>
      <c r="AL1263" s="29"/>
      <c r="BG1263" s="29"/>
      <c r="BN1263" s="29"/>
    </row>
    <row r="1264" spans="11:66" ht="12.75">
      <c r="K1264" s="33"/>
      <c r="L1264" s="33"/>
      <c r="M1264" s="33"/>
      <c r="U1264" s="33"/>
      <c r="V1264" s="33"/>
      <c r="W1264" s="33"/>
      <c r="Y1264" s="114"/>
      <c r="AB1264" s="114"/>
      <c r="AF1264" s="114"/>
      <c r="AI1264" s="114"/>
      <c r="AL1264" s="29"/>
      <c r="BG1264" s="29"/>
      <c r="BN1264" s="29"/>
    </row>
    <row r="1265" spans="11:66" ht="12.75">
      <c r="K1265" s="33"/>
      <c r="L1265" s="33"/>
      <c r="M1265" s="33"/>
      <c r="U1265" s="33"/>
      <c r="V1265" s="33"/>
      <c r="W1265" s="33"/>
      <c r="Y1265" s="114"/>
      <c r="AB1265" s="114"/>
      <c r="AF1265" s="114"/>
      <c r="AI1265" s="114"/>
      <c r="AL1265" s="29"/>
      <c r="BG1265" s="29"/>
      <c r="BN1265" s="29"/>
    </row>
    <row r="1266" spans="11:66" ht="12.75">
      <c r="K1266" s="33"/>
      <c r="L1266" s="33"/>
      <c r="M1266" s="33"/>
      <c r="U1266" s="33"/>
      <c r="V1266" s="33"/>
      <c r="W1266" s="33"/>
      <c r="Y1266" s="114"/>
      <c r="AB1266" s="114"/>
      <c r="AF1266" s="114"/>
      <c r="AI1266" s="114"/>
      <c r="AL1266" s="29"/>
      <c r="BG1266" s="29"/>
      <c r="BN1266" s="29"/>
    </row>
    <row r="1267" spans="11:66" ht="12.75">
      <c r="K1267" s="33"/>
      <c r="L1267" s="33"/>
      <c r="M1267" s="33"/>
      <c r="U1267" s="33"/>
      <c r="V1267" s="33"/>
      <c r="W1267" s="33"/>
      <c r="Y1267" s="114"/>
      <c r="AB1267" s="114"/>
      <c r="AF1267" s="114"/>
      <c r="AI1267" s="114"/>
      <c r="AL1267" s="29"/>
      <c r="BG1267" s="29"/>
      <c r="BN1267" s="29"/>
    </row>
    <row r="1268" spans="11:66" ht="12.75">
      <c r="K1268" s="33"/>
      <c r="L1268" s="33"/>
      <c r="M1268" s="33"/>
      <c r="U1268" s="33"/>
      <c r="V1268" s="33"/>
      <c r="W1268" s="33"/>
      <c r="Y1268" s="114"/>
      <c r="AB1268" s="114"/>
      <c r="AF1268" s="114"/>
      <c r="AI1268" s="114"/>
      <c r="AL1268" s="29"/>
      <c r="BG1268" s="29"/>
      <c r="BN1268" s="29"/>
    </row>
    <row r="1269" spans="11:66" ht="12.75">
      <c r="K1269" s="33"/>
      <c r="L1269" s="33"/>
      <c r="M1269" s="33"/>
      <c r="U1269" s="33"/>
      <c r="V1269" s="33"/>
      <c r="W1269" s="33"/>
      <c r="Y1269" s="114"/>
      <c r="AB1269" s="114"/>
      <c r="AF1269" s="114"/>
      <c r="AI1269" s="114"/>
      <c r="AL1269" s="29"/>
      <c r="BG1269" s="29"/>
      <c r="BN1269" s="29"/>
    </row>
    <row r="1270" spans="11:66" ht="12.75">
      <c r="K1270" s="33"/>
      <c r="L1270" s="33"/>
      <c r="M1270" s="33"/>
      <c r="U1270" s="33"/>
      <c r="V1270" s="33"/>
      <c r="W1270" s="33"/>
      <c r="Y1270" s="114"/>
      <c r="AB1270" s="114"/>
      <c r="AF1270" s="114"/>
      <c r="AI1270" s="114"/>
      <c r="AL1270" s="29"/>
      <c r="BG1270" s="29"/>
      <c r="BN1270" s="29"/>
    </row>
    <row r="1271" spans="11:66" ht="12.75">
      <c r="K1271" s="33"/>
      <c r="L1271" s="33"/>
      <c r="M1271" s="33"/>
      <c r="U1271" s="33"/>
      <c r="V1271" s="33"/>
      <c r="W1271" s="33"/>
      <c r="Y1271" s="114"/>
      <c r="AB1271" s="114"/>
      <c r="AF1271" s="114"/>
      <c r="AI1271" s="114"/>
      <c r="AL1271" s="29"/>
      <c r="BG1271" s="29"/>
      <c r="BN1271" s="29"/>
    </row>
    <row r="1272" spans="11:66" ht="12.75">
      <c r="K1272" s="33"/>
      <c r="L1272" s="33"/>
      <c r="M1272" s="33"/>
      <c r="U1272" s="33"/>
      <c r="V1272" s="33"/>
      <c r="W1272" s="33"/>
      <c r="Y1272" s="114"/>
      <c r="AB1272" s="114"/>
      <c r="AF1272" s="114"/>
      <c r="AI1272" s="114"/>
      <c r="AL1272" s="29"/>
      <c r="BG1272" s="29"/>
      <c r="BN1272" s="29"/>
    </row>
    <row r="1273" spans="11:66" ht="12.75">
      <c r="K1273" s="33"/>
      <c r="L1273" s="33"/>
      <c r="M1273" s="33"/>
      <c r="U1273" s="33"/>
      <c r="V1273" s="33"/>
      <c r="W1273" s="33"/>
      <c r="Y1273" s="114"/>
      <c r="AB1273" s="114"/>
      <c r="AF1273" s="114"/>
      <c r="AI1273" s="114"/>
      <c r="AL1273" s="29"/>
      <c r="BG1273" s="29"/>
      <c r="BN1273" s="29"/>
    </row>
    <row r="1274" spans="11:66" ht="12.75">
      <c r="K1274" s="33"/>
      <c r="L1274" s="33"/>
      <c r="M1274" s="33"/>
      <c r="U1274" s="33"/>
      <c r="V1274" s="33"/>
      <c r="W1274" s="33"/>
      <c r="Y1274" s="114"/>
      <c r="AB1274" s="114"/>
      <c r="AF1274" s="114"/>
      <c r="AI1274" s="114"/>
      <c r="AL1274" s="29"/>
      <c r="BG1274" s="29"/>
      <c r="BN1274" s="29"/>
    </row>
    <row r="1275" spans="11:66" ht="12.75">
      <c r="K1275" s="33"/>
      <c r="L1275" s="33"/>
      <c r="M1275" s="33"/>
      <c r="U1275" s="33"/>
      <c r="V1275" s="33"/>
      <c r="W1275" s="33"/>
      <c r="Y1275" s="114"/>
      <c r="AB1275" s="114"/>
      <c r="AF1275" s="114"/>
      <c r="AI1275" s="114"/>
      <c r="AL1275" s="29"/>
      <c r="BG1275" s="29"/>
      <c r="BN1275" s="29"/>
    </row>
    <row r="1276" spans="11:66" ht="12.75">
      <c r="K1276" s="33"/>
      <c r="L1276" s="33"/>
      <c r="M1276" s="33"/>
      <c r="U1276" s="33"/>
      <c r="V1276" s="33"/>
      <c r="W1276" s="33"/>
      <c r="Y1276" s="114"/>
      <c r="AB1276" s="114"/>
      <c r="AF1276" s="114"/>
      <c r="AI1276" s="114"/>
      <c r="AL1276" s="29"/>
      <c r="BG1276" s="29"/>
      <c r="BN1276" s="29"/>
    </row>
    <row r="1277" spans="11:66" ht="12.75">
      <c r="K1277" s="33"/>
      <c r="L1277" s="33"/>
      <c r="M1277" s="33"/>
      <c r="U1277" s="33"/>
      <c r="V1277" s="33"/>
      <c r="W1277" s="33"/>
      <c r="Y1277" s="114"/>
      <c r="AB1277" s="114"/>
      <c r="AF1277" s="114"/>
      <c r="AI1277" s="114"/>
      <c r="AL1277" s="29"/>
      <c r="BG1277" s="29"/>
      <c r="BN1277" s="29"/>
    </row>
    <row r="1278" spans="11:66" ht="12.75">
      <c r="K1278" s="33"/>
      <c r="L1278" s="33"/>
      <c r="M1278" s="33"/>
      <c r="U1278" s="33"/>
      <c r="V1278" s="33"/>
      <c r="W1278" s="33"/>
      <c r="Y1278" s="114"/>
      <c r="AB1278" s="114"/>
      <c r="AF1278" s="114"/>
      <c r="AI1278" s="114"/>
      <c r="AL1278" s="29"/>
      <c r="BG1278" s="29"/>
      <c r="BN1278" s="29"/>
    </row>
    <row r="1279" spans="11:66" ht="12.75">
      <c r="K1279" s="33"/>
      <c r="L1279" s="33"/>
      <c r="M1279" s="33"/>
      <c r="U1279" s="33"/>
      <c r="V1279" s="33"/>
      <c r="W1279" s="33"/>
      <c r="Y1279" s="114"/>
      <c r="AB1279" s="114"/>
      <c r="AF1279" s="114"/>
      <c r="AI1279" s="114"/>
      <c r="AL1279" s="29"/>
      <c r="BG1279" s="29"/>
      <c r="BN1279" s="29"/>
    </row>
    <row r="1280" spans="11:66" ht="12.75">
      <c r="K1280" s="33"/>
      <c r="L1280" s="33"/>
      <c r="M1280" s="33"/>
      <c r="U1280" s="33"/>
      <c r="V1280" s="33"/>
      <c r="W1280" s="33"/>
      <c r="Y1280" s="114"/>
      <c r="AB1280" s="114"/>
      <c r="AF1280" s="114"/>
      <c r="AI1280" s="114"/>
      <c r="AL1280" s="29"/>
      <c r="BG1280" s="29"/>
      <c r="BN1280" s="29"/>
    </row>
    <row r="1281" spans="11:66" ht="12.75">
      <c r="K1281" s="33"/>
      <c r="L1281" s="33"/>
      <c r="M1281" s="33"/>
      <c r="U1281" s="33"/>
      <c r="V1281" s="33"/>
      <c r="W1281" s="33"/>
      <c r="Y1281" s="114"/>
      <c r="AB1281" s="114"/>
      <c r="AF1281" s="114"/>
      <c r="AI1281" s="114"/>
      <c r="AL1281" s="29"/>
      <c r="BG1281" s="29"/>
      <c r="BN1281" s="29"/>
    </row>
    <row r="1282" spans="11:66" ht="12.75">
      <c r="K1282" s="33"/>
      <c r="L1282" s="33"/>
      <c r="M1282" s="33"/>
      <c r="U1282" s="33"/>
      <c r="V1282" s="33"/>
      <c r="W1282" s="33"/>
      <c r="Y1282" s="114"/>
      <c r="AB1282" s="114"/>
      <c r="AF1282" s="114"/>
      <c r="AI1282" s="114"/>
      <c r="AL1282" s="29"/>
      <c r="BG1282" s="29"/>
      <c r="BN1282" s="29"/>
    </row>
    <row r="1283" spans="11:66" ht="12.75">
      <c r="K1283" s="33"/>
      <c r="L1283" s="33"/>
      <c r="M1283" s="33"/>
      <c r="U1283" s="33"/>
      <c r="V1283" s="33"/>
      <c r="W1283" s="33"/>
      <c r="Y1283" s="114"/>
      <c r="AB1283" s="114"/>
      <c r="AF1283" s="114"/>
      <c r="AI1283" s="114"/>
      <c r="AL1283" s="29"/>
      <c r="BG1283" s="29"/>
      <c r="BN1283" s="29"/>
    </row>
    <row r="1284" spans="11:66" ht="12.75">
      <c r="K1284" s="33"/>
      <c r="L1284" s="33"/>
      <c r="M1284" s="33"/>
      <c r="U1284" s="33"/>
      <c r="V1284" s="33"/>
      <c r="W1284" s="33"/>
      <c r="Y1284" s="114"/>
      <c r="AB1284" s="114"/>
      <c r="AF1284" s="114"/>
      <c r="AI1284" s="114"/>
      <c r="AL1284" s="29"/>
      <c r="BG1284" s="29"/>
      <c r="BN1284" s="29"/>
    </row>
    <row r="1285" spans="11:66" ht="12.75">
      <c r="K1285" s="33"/>
      <c r="L1285" s="33"/>
      <c r="M1285" s="33"/>
      <c r="U1285" s="33"/>
      <c r="V1285" s="33"/>
      <c r="W1285" s="33"/>
      <c r="Y1285" s="114"/>
      <c r="AB1285" s="114"/>
      <c r="AF1285" s="114"/>
      <c r="AI1285" s="114"/>
      <c r="AL1285" s="29"/>
      <c r="BG1285" s="29"/>
      <c r="BN1285" s="29"/>
    </row>
    <row r="1286" spans="11:66" ht="12.75">
      <c r="K1286" s="33"/>
      <c r="L1286" s="33"/>
      <c r="M1286" s="33"/>
      <c r="U1286" s="33"/>
      <c r="V1286" s="33"/>
      <c r="W1286" s="33"/>
      <c r="Y1286" s="114"/>
      <c r="AB1286" s="114"/>
      <c r="AF1286" s="114"/>
      <c r="AI1286" s="114"/>
      <c r="AL1286" s="29"/>
      <c r="BG1286" s="29"/>
      <c r="BN1286" s="29"/>
    </row>
    <row r="1287" spans="11:66" ht="12.75">
      <c r="K1287" s="33"/>
      <c r="L1287" s="33"/>
      <c r="M1287" s="33"/>
      <c r="U1287" s="33"/>
      <c r="V1287" s="33"/>
      <c r="W1287" s="33"/>
      <c r="Y1287" s="114"/>
      <c r="AB1287" s="114"/>
      <c r="AF1287" s="114"/>
      <c r="AI1287" s="114"/>
      <c r="AL1287" s="29"/>
      <c r="BG1287" s="29"/>
      <c r="BN1287" s="29"/>
    </row>
    <row r="1288" spans="11:66" ht="12.75">
      <c r="K1288" s="33"/>
      <c r="L1288" s="33"/>
      <c r="M1288" s="33"/>
      <c r="U1288" s="33"/>
      <c r="V1288" s="33"/>
      <c r="W1288" s="33"/>
      <c r="Y1288" s="114"/>
      <c r="AB1288" s="114"/>
      <c r="AF1288" s="114"/>
      <c r="AI1288" s="114"/>
      <c r="AL1288" s="29"/>
      <c r="BG1288" s="29"/>
      <c r="BN1288" s="29"/>
    </row>
    <row r="1289" spans="11:66" ht="12.75">
      <c r="K1289" s="33"/>
      <c r="L1289" s="33"/>
      <c r="M1289" s="33"/>
      <c r="U1289" s="33"/>
      <c r="V1289" s="33"/>
      <c r="W1289" s="33"/>
      <c r="Y1289" s="114"/>
      <c r="AB1289" s="114"/>
      <c r="AF1289" s="114"/>
      <c r="AI1289" s="114"/>
      <c r="AL1289" s="29"/>
      <c r="BG1289" s="29"/>
      <c r="BN1289" s="29"/>
    </row>
    <row r="1290" spans="11:66" ht="12.75">
      <c r="K1290" s="33"/>
      <c r="L1290" s="33"/>
      <c r="M1290" s="33"/>
      <c r="U1290" s="33"/>
      <c r="V1290" s="33"/>
      <c r="W1290" s="33"/>
      <c r="Y1290" s="114"/>
      <c r="AB1290" s="114"/>
      <c r="AF1290" s="114"/>
      <c r="AI1290" s="114"/>
      <c r="AL1290" s="29"/>
      <c r="BG1290" s="29"/>
      <c r="BN1290" s="29"/>
    </row>
    <row r="1291" spans="11:66" ht="12.75">
      <c r="K1291" s="33"/>
      <c r="L1291" s="33"/>
      <c r="M1291" s="33"/>
      <c r="U1291" s="33"/>
      <c r="V1291" s="33"/>
      <c r="W1291" s="33"/>
      <c r="Y1291" s="114"/>
      <c r="AB1291" s="114"/>
      <c r="AF1291" s="114"/>
      <c r="AI1291" s="114"/>
      <c r="AL1291" s="29"/>
      <c r="BG1291" s="29"/>
      <c r="BN1291" s="29"/>
    </row>
    <row r="1292" spans="11:66" ht="12.75">
      <c r="K1292" s="33"/>
      <c r="L1292" s="33"/>
      <c r="M1292" s="33"/>
      <c r="U1292" s="33"/>
      <c r="V1292" s="33"/>
      <c r="W1292" s="33"/>
      <c r="Y1292" s="114"/>
      <c r="AB1292" s="114"/>
      <c r="AF1292" s="114"/>
      <c r="AI1292" s="114"/>
      <c r="AL1292" s="29"/>
      <c r="BG1292" s="29"/>
      <c r="BN1292" s="29"/>
    </row>
    <row r="1293" spans="11:66" ht="12.75">
      <c r="K1293" s="33"/>
      <c r="L1293" s="33"/>
      <c r="M1293" s="33"/>
      <c r="U1293" s="33"/>
      <c r="V1293" s="33"/>
      <c r="W1293" s="33"/>
      <c r="Y1293" s="114"/>
      <c r="AB1293" s="114"/>
      <c r="AF1293" s="114"/>
      <c r="AI1293" s="114"/>
      <c r="AL1293" s="29"/>
      <c r="BG1293" s="29"/>
      <c r="BN1293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2011-09-21T12:46:43Z</cp:lastPrinted>
  <dcterms:created xsi:type="dcterms:W3CDTF">2002-04-05T11:05:27Z</dcterms:created>
  <dcterms:modified xsi:type="dcterms:W3CDTF">2011-10-03T12:21:46Z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Local Government|197cbd9d-7c96-4510-bf52-29b9fde119a1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12;#2010-2011|d81c7805-12a5-4d63-853f-5fff93a477b1;#56;#BVSI|66d34d53-95d9-42d5-9b2f-21f2f34c87fa;#3;#In Progress|b19e2c3c-0bba-4417-b27e-6a7a338e34d7;#1;#Public|ae17c609-80bd-440a-993b-0ec66918723e;#11;#Local Government|7f2a9a99-fc8d-4e66-8711-d3f17e68ba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Compendium</vt:lpwstr>
  </property>
  <property fmtid="{D5CDD505-2E9C-101B-9397-08002B2CF9AE}" pid="9" name="Audited Body">
    <vt:lpwstr>21;#Local Government|197cbd9d-7c96-4510-bf52-29b9fde119a1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7400.00000000000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Local Government|7f2a9a99-fc8d-4e66-8711-d3f17e68ba9c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11;#Local Government|7f2a9a99-fc8d-4e66-8711-d3f17e68ba9c</vt:lpwstr>
  </property>
  <property fmtid="{D5CDD505-2E9C-101B-9397-08002B2CF9AE}" pid="28" name="DescriptionAS">
    <vt:lpwstr>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